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nzier.sharepoint.com/Jobs/data1850 website development/Updating data/Final/"/>
    </mc:Choice>
  </mc:AlternateContent>
  <xr:revisionPtr revIDLastSave="32" documentId="11_787D7FCD79F10CCFCC83EAE5774E8355BCEB05C9" xr6:coauthVersionLast="36" xr6:coauthVersionMax="36" xr10:uidLastSave="{84DE702B-C894-4D31-8A78-EC0B726BEFD8}"/>
  <bookViews>
    <workbookView xWindow="0" yWindow="0" windowWidth="28800" windowHeight="12225" tabRatio="867" xr2:uid="{00000000-000D-0000-FFFF-FFFF00000000}"/>
  </bookViews>
  <sheets>
    <sheet name="Metadata" sheetId="2" r:id="rId1"/>
    <sheet name="CUBO" sheetId="1" r:id="rId2"/>
    <sheet name="Output Annual GDP" sheetId="4" r:id="rId3"/>
    <sheet name="Output Quarterly GDP (SA)" sheetId="5" r:id="rId4"/>
    <sheet name="Total Quarterly Employment (SA)" sheetId="8" r:id="rId5"/>
    <sheet name="Employment by Industry" sheetId="6" r:id="rId6"/>
    <sheet name="Employment by Occupatio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2" i="6" l="1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I15" i="6"/>
  <c r="H15" i="6"/>
  <c r="G15" i="6"/>
  <c r="F15" i="6"/>
  <c r="A15" i="6"/>
  <c r="I14" i="6"/>
  <c r="H14" i="6"/>
  <c r="G14" i="6"/>
  <c r="F14" i="6"/>
</calcChain>
</file>

<file path=xl/sharedStrings.xml><?xml version="1.0" encoding="utf-8"?>
<sst xmlns="http://schemas.openxmlformats.org/spreadsheetml/2006/main" count="645" uniqueCount="387">
  <si>
    <t>Year</t>
  </si>
  <si>
    <t>Capacity utilisation (CUBO)</t>
  </si>
  <si>
    <t>GDP_Nom</t>
  </si>
  <si>
    <t>GDP_per_capita_nom</t>
  </si>
  <si>
    <t>GDP_Real</t>
  </si>
  <si>
    <t>GDP_per_capita_real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</si>
  <si>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</si>
  <si>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</si>
  <si>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</si>
  <si>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</si>
  <si>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</si>
  <si>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</si>
  <si>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</si>
  <si>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</si>
  <si>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</si>
  <si>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</si>
  <si>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</si>
  <si>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</si>
  <si>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</si>
  <si>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</si>
  <si>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</si>
  <si>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</si>
  <si>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</si>
  <si>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</si>
  <si>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</si>
  <si>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</si>
  <si>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</si>
  <si>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</si>
  <si>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</si>
  <si>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</si>
  <si>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</si>
  <si>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</si>
  <si>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</si>
  <si>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</si>
  <si>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</si>
  <si>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</si>
  <si>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</si>
  <si>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</si>
  <si>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</si>
  <si>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</si>
  <si>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</si>
  <si>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</si>
  <si>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</si>
  <si>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</si>
  <si>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</si>
  <si>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</si>
  <si>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</si>
  <si>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</si>
  <si>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</si>
  <si>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</si>
  <si>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</si>
  <si>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</si>
  <si>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</si>
  <si>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</si>
  <si>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</si>
  <si>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</si>
  <si>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</si>
  <si>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</si>
  <si>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</si>
  <si>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</si>
  <si>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</si>
  <si>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</si>
  <si>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</si>
  <si>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</si>
  <si>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</si>
  <si>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</si>
  <si>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</si>
  <si>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</si>
  <si>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</si>
  <si>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</si>
  <si>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</si>
  <si>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</si>
  <si>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</si>
  <si>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</si>
  <si>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</si>
  <si>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</si>
  <si>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</si>
  <si>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</si>
  <si>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</si>
  <si>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</si>
  <si>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</si>
  <si>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</si>
  <si>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</si>
  <si>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</si>
  <si>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</si>
  <si>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</si>
  <si>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</si>
  <si>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</si>
  <si>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</si>
  <si>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</si>
  <si>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</si>
  <si>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</si>
  <si>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</si>
  <si>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</si>
  <si>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</si>
  <si>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</si>
  <si>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</si>
  <si>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</si>
  <si>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</si>
  <si>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</si>
  <si>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</si>
  <si>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</si>
  <si>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</si>
  <si>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</si>
  <si>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</si>
  <si>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</si>
  <si>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</si>
  <si>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</si>
  <si>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</si>
  <si>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</si>
  <si>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</si>
  <si>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</si>
  <si>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</si>
  <si>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</si>
  <si>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</si>
  <si>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</si>
  <si>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</si>
  <si>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</si>
  <si>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</si>
  <si>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</si>
  <si>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</si>
  <si>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</si>
  <si>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</si>
  <si>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</si>
  <si>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</si>
  <si>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</si>
  <si>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</si>
  <si>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</si>
  <si>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</si>
  <si>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</si>
  <si>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</si>
  <si>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</si>
  <si>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</si>
  <si>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</si>
  <si>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</si>
  <si>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</si>
  <si>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</si>
  <si>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</si>
  <si>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</si>
  <si>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</si>
  <si>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</si>
  <si>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</si>
  <si>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</si>
  <si>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</si>
  <si>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</si>
  <si>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</si>
  <si>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</si>
  <si>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</si>
  <si>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</si>
  <si>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</si>
  <si>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</si>
  <si>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</si>
  <si>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</si>
  <si>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</si>
  <si>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</si>
  <si>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</si>
  <si>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</si>
  <si>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</si>
  <si>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</si>
  <si>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</si>
  <si>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</si>
  <si>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</si>
  <si>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</si>
  <si>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</si>
  <si>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</si>
  <si>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</si>
  <si>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</si>
  <si>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</si>
  <si>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</si>
  <si>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</si>
  <si>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</si>
  <si>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</si>
  <si>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</si>
  <si>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</si>
  <si>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</si>
  <si>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</si>
  <si>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</si>
  <si>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</si>
  <si>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</si>
  <si>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</si>
  <si>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</si>
  <si>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</si>
  <si>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</si>
  <si>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</si>
  <si>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</si>
  <si>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</si>
  <si>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</si>
  <si>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</si>
  <si>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</si>
  <si>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</si>
  <si>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</si>
  <si>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</si>
  <si>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</si>
  <si>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</si>
  <si>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</si>
  <si>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</si>
  <si>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</si>
  <si>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</si>
  <si>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</si>
  <si>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</si>
  <si>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</si>
  <si>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</si>
  <si>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</si>
  <si>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</si>
  <si>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</si>
  <si>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</si>
  <si>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</si>
  <si>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</si>
  <si>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</si>
  <si>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</si>
  <si>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</si>
  <si>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</si>
  <si>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</si>
  <si>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</si>
  <si>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</si>
  <si>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</si>
  <si>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</si>
  <si>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</si>
  <si>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</si>
  <si>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</si>
  <si>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</si>
  <si>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</si>
  <si>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</si>
  <si>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</si>
  <si>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</si>
  <si>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</si>
  <si>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</si>
  <si>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</si>
  <si>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</si>
  <si>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</si>
  <si>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</si>
  <si>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</si>
  <si>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</si>
  <si>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</si>
  <si>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</si>
  <si>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</si>
  <si>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</si>
  <si>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</si>
  <si>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</si>
  <si>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</si>
  <si>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</si>
  <si>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</si>
  <si>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</si>
  <si>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</si>
  <si>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</si>
  <si>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</si>
  <si>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</si>
  <si>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</si>
  <si>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</si>
  <si>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</si>
  <si>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</si>
  <si>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</si>
  <si>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</si>
  <si>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</si>
  <si>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</si>
  <si>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</si>
  <si>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</si>
  <si>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</si>
  <si>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</si>
  <si>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</si>
  <si>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</si>
  <si>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</si>
  <si>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</si>
  <si>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</si>
  <si>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</si>
  <si>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</si>
  <si>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</si>
  <si>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</si>
  <si>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</si>
  <si>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</si>
  <si>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</si>
  <si>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</si>
  <si>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</si>
  <si>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</si>
  <si>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</si>
  <si>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</si>
  <si>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</si>
  <si>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</si>
  <si>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</si>
  <si>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</si>
  <si>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GDP</t>
  </si>
  <si>
    <t>YEAR</t>
  </si>
  <si>
    <t>Administrative &amp; mangerment Total</t>
  </si>
  <si>
    <t>Administrative &amp; mangerment %</t>
  </si>
  <si>
    <t>Agricultural, forestry, fishermen and hunters Total</t>
  </si>
  <si>
    <t>Agricultural, forestry, fishermen and hunters %</t>
  </si>
  <si>
    <t>Clerical Total</t>
  </si>
  <si>
    <t>Clerical %</t>
  </si>
  <si>
    <t>Production workers, machine operators and labourers Total</t>
  </si>
  <si>
    <t>Production workers, machine operators and labourers %</t>
  </si>
  <si>
    <t>Professional &amp; technical Total</t>
  </si>
  <si>
    <t>Professional &amp; technical %</t>
  </si>
  <si>
    <t>Sales, service and trade workers Total</t>
  </si>
  <si>
    <t>Sales, service and trade workers %</t>
  </si>
  <si>
    <t xml:space="preserve">Total </t>
  </si>
  <si>
    <t>Total %</t>
  </si>
  <si>
    <t>Conditions of Use under Licence</t>
  </si>
  <si>
    <t>In downloading this data you are agreeing to the licence conditions. </t>
  </si>
  <si>
    <t>All data graphs and text are freely available to be reused or shared with others on the same terms but please attribute to NZIER. </t>
  </si>
  <si>
    <t>Technically this is Commercial Commons Attribution-NonCommercial-ShareAlike (CC BY-NC-SA).</t>
  </si>
  <si>
    <t>Details can be found on https://creativecommons.org/licenses/by-nc-sa/3.0/</t>
  </si>
  <si>
    <t>Finding Skilled labour</t>
  </si>
  <si>
    <t>Finding Unskilled Labour</t>
  </si>
  <si>
    <t>Goods IS 000s</t>
  </si>
  <si>
    <t>Goods IS%</t>
  </si>
  <si>
    <t>Primary IS 000s</t>
  </si>
  <si>
    <t>Primary IS %</t>
  </si>
  <si>
    <t>Services IS %</t>
  </si>
  <si>
    <t>Services IS 000s</t>
  </si>
  <si>
    <t>Total IS 000s</t>
  </si>
  <si>
    <t>Total</t>
  </si>
  <si>
    <t>Source prior to 2005 from Census</t>
  </si>
  <si>
    <t>Sources</t>
  </si>
  <si>
    <t>The long-term data series in data1850 have been assembled by staff at NZIER to provide a general source of information on long term economic trends in New Zealand.</t>
  </si>
  <si>
    <t xml:space="preserve">The series cover varying periods of time since 1850 and often this has involved splicing together data from different sources to provide a linked series. </t>
  </si>
  <si>
    <t xml:space="preserve">Data 1850 should be taken as unoffical series that can be used to identify general trends in ‘headline’ economic indicators over time. </t>
  </si>
  <si>
    <t xml:space="preserve">We have not attempted to reconcile and backdate for series changes and users should be aware of breaks in the data. </t>
  </si>
  <si>
    <t>Sources can be found below each individual series.</t>
  </si>
  <si>
    <t>Users should consult the data sources cited, and are responsible for assessing the validity and usefulness of the long-term data series.</t>
  </si>
  <si>
    <t>Total Employment</t>
  </si>
  <si>
    <t>yearbook 85 p862, 90 p367, 93 p267, census 96, 01,06 and 2013</t>
  </si>
  <si>
    <t>source</t>
  </si>
  <si>
    <t>AAPC</t>
  </si>
  <si>
    <t>2015Q4</t>
  </si>
  <si>
    <t>2016Q1</t>
  </si>
  <si>
    <t>2016Q2</t>
  </si>
  <si>
    <t>1987Q2-2016Q2</t>
  </si>
  <si>
    <t>SNEA.SG02NAC00B15Z</t>
  </si>
  <si>
    <t>NZOYB 98  p370</t>
  </si>
  <si>
    <t>1962-1971</t>
  </si>
  <si>
    <t>NZOYB 90 p679</t>
  </si>
  <si>
    <t>1947-1961</t>
  </si>
  <si>
    <t>1918-1946</t>
  </si>
  <si>
    <t>Easton (1997)</t>
  </si>
  <si>
    <t>1865-1917</t>
  </si>
  <si>
    <t>Greasley and Oxley (2000)</t>
  </si>
  <si>
    <t>Rankin</t>
  </si>
  <si>
    <t>1859-1864</t>
  </si>
  <si>
    <t>NZIER</t>
  </si>
  <si>
    <t>1947Q2-1987Q1</t>
  </si>
  <si>
    <t>SNEA.SG09NAC00B15NZ</t>
  </si>
  <si>
    <t>Consolidated</t>
  </si>
  <si>
    <t>1859-1991</t>
  </si>
  <si>
    <t>LTDA.SGDPKPF</t>
  </si>
  <si>
    <t>LTDA.SGDPKPG</t>
  </si>
  <si>
    <t>LTDA.SGDPKPD</t>
  </si>
  <si>
    <t>1955-1977</t>
  </si>
  <si>
    <t>1918-1954</t>
  </si>
  <si>
    <t>1859-1917</t>
  </si>
  <si>
    <t>1859-2013</t>
  </si>
  <si>
    <t>2016Q3</t>
  </si>
  <si>
    <t>latest</t>
  </si>
  <si>
    <t>1986Q1-2016Q3</t>
  </si>
  <si>
    <t>1956Q1-1985Q4</t>
  </si>
  <si>
    <t>Source:</t>
  </si>
  <si>
    <t>1972-Present</t>
  </si>
  <si>
    <t>Scources</t>
  </si>
  <si>
    <t xml:space="preserve">Hall, Viv B and C John McDermott </t>
  </si>
  <si>
    <t>SNEA.SG01RAC00B01</t>
  </si>
  <si>
    <t>2017Q1</t>
  </si>
  <si>
    <t>Primary</t>
  </si>
  <si>
    <t>Goods</t>
  </si>
  <si>
    <t>Source 2004 - 2016 from HLFS (annual average)</t>
  </si>
  <si>
    <t>Services</t>
  </si>
  <si>
    <t>2016Q4</t>
  </si>
  <si>
    <t>2017Q2</t>
  </si>
  <si>
    <t>2017Q3</t>
  </si>
  <si>
    <t>2017Q4</t>
  </si>
  <si>
    <t>2018Q1</t>
  </si>
  <si>
    <t>HLFQ.S5IS</t>
  </si>
  <si>
    <t>1978-Present</t>
  </si>
  <si>
    <t>1992-Present</t>
  </si>
  <si>
    <t>Statistics NZ: SNEQ.SG01RSC00B01</t>
  </si>
  <si>
    <t>2018Q2</t>
  </si>
  <si>
    <t>2018Q3</t>
  </si>
  <si>
    <t>HLFA.SJC3AA</t>
  </si>
  <si>
    <t>HLFA.SJC3BB</t>
  </si>
  <si>
    <t>HLFA.SJC3CC</t>
  </si>
  <si>
    <t>HLFA.SJC3EE</t>
  </si>
  <si>
    <t>HLFA.SJC3DD</t>
  </si>
  <si>
    <t>HLFA.SJC3FF</t>
  </si>
  <si>
    <t>HLFA.SJC3GH</t>
  </si>
  <si>
    <t>HLFA.SJC3II</t>
  </si>
  <si>
    <t>HLFA.SJC3JJ</t>
  </si>
  <si>
    <t>HLFA.SJC3KK</t>
  </si>
  <si>
    <t>HLFA.SJC3LL</t>
  </si>
  <si>
    <r>
      <rPr>
        <b/>
        <sz val="11"/>
        <color theme="1"/>
        <rFont val="Calibri"/>
        <family val="2"/>
        <scheme val="minor"/>
      </rPr>
      <t>Version 1.0</t>
    </r>
    <r>
      <rPr>
        <sz val="11"/>
        <color theme="1"/>
        <rFont val="Calibri"/>
        <family val="2"/>
        <scheme val="minor"/>
      </rPr>
      <t xml:space="preserve"> Updated 26 February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</si>
</sst>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mmm\-yyyy"/>
    <numFmt numFmtId="167" formatCode="_(* #,##0_);_(* \(#,##0\);_(* &quot;-&quot;??_);_(@_)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sz val="10.75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 Mäori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 wrapText="1"/>
    </xf>
    <xf numFmtId="166" fontId="8" fillId="0" borderId="0">
      <alignment vertical="center"/>
    </xf>
    <xf numFmtId="0" fontId="5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1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Border="1"/>
    <xf numFmtId="0" fontId="2" fillId="0" borderId="0" xfId="0" applyFont="1" applyAlignment="1">
      <alignment vertical="center" wrapText="1"/>
    </xf>
    <xf numFmtId="165" fontId="0" fillId="0" borderId="0" xfId="0" applyNumberFormat="1"/>
    <xf numFmtId="1" fontId="0" fillId="0" borderId="0" xfId="0" applyNumberForma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1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6" fillId="0" borderId="0" xfId="20" applyNumberFormat="1" applyFont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NumberForma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33" applyNumberFormat="1" applyFont="1" applyFill="1" applyBorder="1"/>
    <xf numFmtId="0" fontId="0" fillId="0" borderId="0" xfId="0"/>
    <xf numFmtId="3" fontId="0" fillId="0" borderId="0" xfId="0" applyNumberFormat="1" applyFill="1"/>
    <xf numFmtId="0" fontId="0" fillId="0" borderId="0" xfId="0" applyFill="1"/>
    <xf numFmtId="167" fontId="0" fillId="0" borderId="0" xfId="33" applyNumberFormat="1" applyFont="1" applyFill="1"/>
    <xf numFmtId="1" fontId="0" fillId="0" borderId="0" xfId="0" applyNumberFormat="1" applyFill="1"/>
    <xf numFmtId="164" fontId="0" fillId="0" borderId="0" xfId="33" applyNumberFormat="1" applyFont="1" applyFill="1"/>
    <xf numFmtId="0" fontId="0" fillId="0" borderId="0" xfId="0" quotePrefix="1"/>
    <xf numFmtId="2" fontId="0" fillId="0" borderId="0" xfId="0" applyNumberFormat="1"/>
    <xf numFmtId="10" fontId="0" fillId="0" borderId="0" xfId="77" applyNumberFormat="1" applyFont="1"/>
    <xf numFmtId="10" fontId="0" fillId="0" borderId="0" xfId="0" applyNumberFormat="1"/>
    <xf numFmtId="3" fontId="0" fillId="0" borderId="0" xfId="0" applyNumberFormat="1" applyFill="1" applyBorder="1"/>
    <xf numFmtId="0" fontId="0" fillId="0" borderId="0" xfId="0"/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9" fillId="0" borderId="0" xfId="19" applyAlignment="1" applyProtection="1">
      <alignment horizontal="left" vertical="center" wrapText="1"/>
    </xf>
  </cellXfs>
  <cellStyles count="78">
    <cellStyle name="20% - Accent1" xfId="52" builtinId="30" customBuiltin="1"/>
    <cellStyle name="20% - Accent2" xfId="56" builtinId="34" customBuiltin="1"/>
    <cellStyle name="20% - Accent3" xfId="60" builtinId="38" customBuiltin="1"/>
    <cellStyle name="20% - Accent4" xfId="64" builtinId="42" customBuiltin="1"/>
    <cellStyle name="20% - Accent5" xfId="68" builtinId="46" customBuiltin="1"/>
    <cellStyle name="20% - Accent6" xfId="72" builtinId="50" customBuiltin="1"/>
    <cellStyle name="40% - Accent1" xfId="53" builtinId="31" customBuiltin="1"/>
    <cellStyle name="40% - Accent2" xfId="57" builtinId="35" customBuiltin="1"/>
    <cellStyle name="40% - Accent3" xfId="61" builtinId="39" customBuiltin="1"/>
    <cellStyle name="40% - Accent4" xfId="65" builtinId="43" customBuiltin="1"/>
    <cellStyle name="40% - Accent5" xfId="69" builtinId="47" customBuiltin="1"/>
    <cellStyle name="40% - Accent6" xfId="73" builtinId="51" customBuiltin="1"/>
    <cellStyle name="60% - Accent1" xfId="54" builtinId="32" customBuiltin="1"/>
    <cellStyle name="60% - Accent2" xfId="58" builtinId="36" customBuiltin="1"/>
    <cellStyle name="60% - Accent3" xfId="62" builtinId="40" customBuiltin="1"/>
    <cellStyle name="60% - Accent4" xfId="66" builtinId="44" customBuiltin="1"/>
    <cellStyle name="60% - Accent5" xfId="70" builtinId="48" customBuiltin="1"/>
    <cellStyle name="60% - Accent6" xfId="74" builtinId="52" customBuiltin="1"/>
    <cellStyle name="Accent1" xfId="51" builtinId="29" customBuiltin="1"/>
    <cellStyle name="Accent2" xfId="55" builtinId="33" customBuiltin="1"/>
    <cellStyle name="Accent3" xfId="59" builtinId="37" customBuiltin="1"/>
    <cellStyle name="Accent4" xfId="63" builtinId="41" customBuiltin="1"/>
    <cellStyle name="Accent5" xfId="67" builtinId="45" customBuiltin="1"/>
    <cellStyle name="Accent6" xfId="71" builtinId="49" customBuiltin="1"/>
    <cellStyle name="Bad" xfId="40" builtinId="27" customBuiltin="1"/>
    <cellStyle name="Calculation" xfId="44" builtinId="22" customBuiltin="1"/>
    <cellStyle name="Check Cell" xfId="46" builtinId="23" customBuiltin="1"/>
    <cellStyle name="Comma" xfId="33" builtinId="3"/>
    <cellStyle name="Comma 2" xfId="2" xr:uid="{00000000-0005-0000-0000-00001C000000}"/>
    <cellStyle name="Comma 3" xfId="32" xr:uid="{00000000-0005-0000-0000-00001D000000}"/>
    <cellStyle name="Explanatory Text" xfId="49" builtinId="53" customBuiltin="1"/>
    <cellStyle name="Good" xfId="39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19" builtinId="8"/>
    <cellStyle name="Hyperlink 2" xfId="75" xr:uid="{00000000-0005-0000-0000-000025000000}"/>
    <cellStyle name="Hyperlink 3" xfId="76" xr:uid="{00000000-0005-0000-0000-000026000000}"/>
    <cellStyle name="IdentifierStyle" xfId="16" xr:uid="{00000000-0005-0000-0000-000027000000}"/>
    <cellStyle name="Input" xfId="42" builtinId="20" customBuiltin="1"/>
    <cellStyle name="Linked Cell" xfId="45" builtinId="24" customBuiltin="1"/>
    <cellStyle name="Neutral" xfId="41" builtinId="28" customBuiltin="1"/>
    <cellStyle name="Normal" xfId="0" builtinId="0"/>
    <cellStyle name="Normal 2" xfId="3" xr:uid="{00000000-0005-0000-0000-00002C000000}"/>
    <cellStyle name="Normal 2 2" xfId="4" xr:uid="{00000000-0005-0000-0000-00002D000000}"/>
    <cellStyle name="Normal 2 3" xfId="10" xr:uid="{00000000-0005-0000-0000-00002E000000}"/>
    <cellStyle name="Normal 2 3 2" xfId="27" xr:uid="{00000000-0005-0000-0000-00002F000000}"/>
    <cellStyle name="Normal 2 4" xfId="7" xr:uid="{00000000-0005-0000-0000-000030000000}"/>
    <cellStyle name="Normal 2 4 2" xfId="24" xr:uid="{00000000-0005-0000-0000-000031000000}"/>
    <cellStyle name="Normal 2 5" xfId="20" xr:uid="{00000000-0005-0000-0000-000032000000}"/>
    <cellStyle name="Normal 2 6" xfId="21" xr:uid="{00000000-0005-0000-0000-000033000000}"/>
    <cellStyle name="Normal 3" xfId="5" xr:uid="{00000000-0005-0000-0000-000034000000}"/>
    <cellStyle name="Normal 3 2" xfId="11" xr:uid="{00000000-0005-0000-0000-000035000000}"/>
    <cellStyle name="Normal 3 2 2" xfId="28" xr:uid="{00000000-0005-0000-0000-000036000000}"/>
    <cellStyle name="Normal 3 3" xfId="8" xr:uid="{00000000-0005-0000-0000-000037000000}"/>
    <cellStyle name="Normal 3 3 2" xfId="25" xr:uid="{00000000-0005-0000-0000-000038000000}"/>
    <cellStyle name="Normal 3 4" xfId="22" xr:uid="{00000000-0005-0000-0000-000039000000}"/>
    <cellStyle name="Normal 4" xfId="6" xr:uid="{00000000-0005-0000-0000-00003A000000}"/>
    <cellStyle name="Normal 4 2" xfId="12" xr:uid="{00000000-0005-0000-0000-00003B000000}"/>
    <cellStyle name="Normal 4 2 2" xfId="29" xr:uid="{00000000-0005-0000-0000-00003C000000}"/>
    <cellStyle name="Normal 4 3" xfId="9" xr:uid="{00000000-0005-0000-0000-00003D000000}"/>
    <cellStyle name="Normal 4 3 2" xfId="26" xr:uid="{00000000-0005-0000-0000-00003E000000}"/>
    <cellStyle name="Normal 4 4" xfId="23" xr:uid="{00000000-0005-0000-0000-00003F000000}"/>
    <cellStyle name="Normal 5" xfId="13" xr:uid="{00000000-0005-0000-0000-000040000000}"/>
    <cellStyle name="Normal 5 2" xfId="30" xr:uid="{00000000-0005-0000-0000-000041000000}"/>
    <cellStyle name="Normal 6" xfId="14" xr:uid="{00000000-0005-0000-0000-000042000000}"/>
    <cellStyle name="Normal 7" xfId="18" xr:uid="{00000000-0005-0000-0000-000043000000}"/>
    <cellStyle name="Normal 8" xfId="1" xr:uid="{00000000-0005-0000-0000-000044000000}"/>
    <cellStyle name="Note" xfId="48" builtinId="10" customBuiltin="1"/>
    <cellStyle name="NumericCellStyle" xfId="17" xr:uid="{00000000-0005-0000-0000-000046000000}"/>
    <cellStyle name="Output" xfId="43" builtinId="21" customBuiltin="1"/>
    <cellStyle name="Percent" xfId="77" builtinId="5"/>
    <cellStyle name="Percent 2" xfId="31" xr:uid="{00000000-0005-0000-0000-000049000000}"/>
    <cellStyle name="Title" xfId="34" builtinId="15" customBuiltin="1"/>
    <cellStyle name="TitleStyle" xfId="15" xr:uid="{00000000-0005-0000-0000-00004B000000}"/>
    <cellStyle name="Total" xfId="50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nc-sa/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showGridLines="0" tabSelected="1" workbookViewId="0"/>
  </sheetViews>
  <sheetFormatPr defaultColWidth="9.140625" defaultRowHeight="15"/>
  <cols>
    <col min="1" max="1" width="68.42578125" style="3" customWidth="1"/>
    <col min="2" max="16384" width="9.140625" style="3"/>
  </cols>
  <sheetData>
    <row r="1" spans="1:28">
      <c r="A1" s="3" t="s">
        <v>386</v>
      </c>
    </row>
    <row r="3" spans="1:28">
      <c r="A3" s="11" t="s">
        <v>312</v>
      </c>
    </row>
    <row r="4" spans="1:28" ht="15" customHeight="1">
      <c r="A4" s="7" t="s">
        <v>313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" customHeight="1">
      <c r="A5" s="10" t="s">
        <v>315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>
      <c r="A6" s="7" t="s">
        <v>314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>
      <c r="A7" s="7" t="s">
        <v>316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>
      <c r="A8" s="7" t="s">
        <v>317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>
      <c r="A9" s="7" t="s">
        <v>318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4" customFormat="1" ht="16.5" customHeight="1">
      <c r="A11" s="39" t="s">
        <v>296</v>
      </c>
      <c r="B11" s="39"/>
      <c r="C11" s="39"/>
      <c r="D11" s="39"/>
      <c r="E11" s="39"/>
      <c r="F11" s="39"/>
      <c r="G11" s="39"/>
    </row>
    <row r="12" spans="1:28" ht="19.5" customHeight="1">
      <c r="A12" s="7" t="s">
        <v>297</v>
      </c>
      <c r="B12" s="7"/>
      <c r="C12" s="7"/>
      <c r="D12" s="7"/>
      <c r="E12" s="7"/>
      <c r="F12" s="7"/>
      <c r="G12" s="7"/>
    </row>
    <row r="13" spans="1:28">
      <c r="A13" s="7" t="s">
        <v>298</v>
      </c>
      <c r="B13" s="7"/>
      <c r="C13" s="7"/>
      <c r="D13" s="7"/>
      <c r="E13" s="7"/>
      <c r="F13" s="7"/>
      <c r="G13" s="7"/>
    </row>
    <row r="14" spans="1:28">
      <c r="A14" s="7" t="s">
        <v>299</v>
      </c>
      <c r="B14" s="7"/>
      <c r="C14" s="7"/>
      <c r="D14" s="7"/>
      <c r="E14" s="7"/>
      <c r="F14" s="7"/>
      <c r="G14" s="7"/>
    </row>
    <row r="15" spans="1:28">
      <c r="A15" s="7"/>
      <c r="B15" s="7"/>
      <c r="C15" s="7"/>
      <c r="D15" s="7"/>
      <c r="E15" s="7"/>
      <c r="F15" s="7"/>
      <c r="G15" s="7"/>
    </row>
    <row r="16" spans="1:28" ht="18.75" customHeight="1">
      <c r="A16" s="40" t="s">
        <v>300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">
      <c r="A17" s="4"/>
    </row>
    <row r="18" spans="1:1">
      <c r="A18" s="15"/>
    </row>
    <row r="19" spans="1:1">
      <c r="A19" s="7"/>
    </row>
    <row r="22" spans="1:1">
      <c r="A22" s="14"/>
    </row>
  </sheetData>
  <mergeCells count="2">
    <mergeCell ref="A11:G11"/>
    <mergeCell ref="A16:J16"/>
  </mergeCells>
  <hyperlinks>
    <hyperlink ref="A16:J16" r:id="rId1" display="Details can be found on https://creativecommons.org/licenses/by-nc-sa/3.0/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4"/>
  <sheetViews>
    <sheetView workbookViewId="0"/>
  </sheetViews>
  <sheetFormatPr defaultRowHeight="15"/>
  <cols>
    <col min="1" max="1" width="7.140625" bestFit="1" customWidth="1"/>
    <col min="2" max="2" width="25.140625" bestFit="1" customWidth="1"/>
    <col min="3" max="3" width="20.42578125" bestFit="1" customWidth="1"/>
    <col min="4" max="4" width="23.28515625" bestFit="1" customWidth="1"/>
  </cols>
  <sheetData>
    <row r="1" spans="1:4" s="1" customFormat="1">
      <c r="A1" s="1" t="s">
        <v>0</v>
      </c>
      <c r="B1" s="1" t="s">
        <v>1</v>
      </c>
      <c r="C1" s="1" t="s">
        <v>301</v>
      </c>
      <c r="D1" s="1" t="s">
        <v>302</v>
      </c>
    </row>
    <row r="2" spans="1:4">
      <c r="A2">
        <v>1959.3</v>
      </c>
    </row>
    <row r="3" spans="1:4">
      <c r="A3">
        <v>1959.4</v>
      </c>
      <c r="B3" s="13"/>
    </row>
    <row r="4" spans="1:4">
      <c r="A4">
        <v>1960.1</v>
      </c>
      <c r="B4" s="13"/>
    </row>
    <row r="5" spans="1:4">
      <c r="A5">
        <v>1960.2</v>
      </c>
      <c r="B5" s="13"/>
    </row>
    <row r="6" spans="1:4">
      <c r="A6">
        <v>1960.3</v>
      </c>
      <c r="B6" s="13"/>
    </row>
    <row r="7" spans="1:4">
      <c r="A7">
        <v>1960.4</v>
      </c>
      <c r="B7" s="13"/>
    </row>
    <row r="8" spans="1:4">
      <c r="A8">
        <v>1961.1</v>
      </c>
      <c r="B8" s="13"/>
    </row>
    <row r="9" spans="1:4">
      <c r="A9">
        <v>1961.2</v>
      </c>
      <c r="B9" s="13"/>
    </row>
    <row r="10" spans="1:4">
      <c r="A10">
        <v>1961.3</v>
      </c>
      <c r="B10" s="13">
        <v>89.45</v>
      </c>
    </row>
    <row r="11" spans="1:4">
      <c r="A11">
        <v>1961.4</v>
      </c>
      <c r="B11" s="13">
        <v>88.7</v>
      </c>
    </row>
    <row r="12" spans="1:4">
      <c r="A12">
        <v>1962.1</v>
      </c>
      <c r="B12" s="13">
        <v>88.35</v>
      </c>
    </row>
    <row r="13" spans="1:4">
      <c r="A13">
        <v>1962.2</v>
      </c>
      <c r="B13" s="13">
        <v>87.34</v>
      </c>
    </row>
    <row r="14" spans="1:4">
      <c r="A14">
        <v>1962.3</v>
      </c>
      <c r="B14" s="13">
        <v>87.53</v>
      </c>
    </row>
    <row r="15" spans="1:4">
      <c r="A15">
        <v>1962.4</v>
      </c>
      <c r="B15" s="13">
        <v>89.56</v>
      </c>
    </row>
    <row r="16" spans="1:4">
      <c r="A16">
        <v>1963.1</v>
      </c>
      <c r="B16" s="13">
        <v>90.12</v>
      </c>
    </row>
    <row r="17" spans="1:2">
      <c r="A17">
        <v>1963.2</v>
      </c>
      <c r="B17" s="13">
        <v>90.46</v>
      </c>
    </row>
    <row r="18" spans="1:2">
      <c r="A18">
        <v>1963.3</v>
      </c>
      <c r="B18" s="13">
        <v>90.78</v>
      </c>
    </row>
    <row r="19" spans="1:2">
      <c r="A19">
        <v>1963.4</v>
      </c>
      <c r="B19" s="13">
        <v>90.92</v>
      </c>
    </row>
    <row r="20" spans="1:2">
      <c r="A20">
        <v>1964.1</v>
      </c>
      <c r="B20" s="13">
        <v>90.96</v>
      </c>
    </row>
    <row r="21" spans="1:2">
      <c r="A21">
        <v>1964.2</v>
      </c>
      <c r="B21" s="13">
        <v>90.26</v>
      </c>
    </row>
    <row r="22" spans="1:2">
      <c r="A22">
        <v>1964.3</v>
      </c>
      <c r="B22" s="13">
        <v>90.64</v>
      </c>
    </row>
    <row r="23" spans="1:2">
      <c r="A23">
        <v>1964.4</v>
      </c>
      <c r="B23" s="13">
        <v>90.87</v>
      </c>
    </row>
    <row r="24" spans="1:2">
      <c r="A24">
        <v>1965.1</v>
      </c>
      <c r="B24" s="13">
        <v>91.12</v>
      </c>
    </row>
    <row r="25" spans="1:2">
      <c r="A25">
        <v>1965.2</v>
      </c>
      <c r="B25" s="13">
        <v>90.93</v>
      </c>
    </row>
    <row r="26" spans="1:2">
      <c r="A26">
        <v>1965.3</v>
      </c>
      <c r="B26" s="13">
        <v>90.69</v>
      </c>
    </row>
    <row r="27" spans="1:2">
      <c r="A27">
        <v>1965.4</v>
      </c>
      <c r="B27" s="13">
        <v>91.01</v>
      </c>
    </row>
    <row r="28" spans="1:2">
      <c r="A28">
        <v>1966.1</v>
      </c>
      <c r="B28" s="13">
        <v>90.87</v>
      </c>
    </row>
    <row r="29" spans="1:2">
      <c r="A29">
        <v>1966.2</v>
      </c>
      <c r="B29" s="13">
        <v>90.59</v>
      </c>
    </row>
    <row r="30" spans="1:2">
      <c r="A30">
        <v>1966.3</v>
      </c>
      <c r="B30" s="13">
        <v>90.69</v>
      </c>
    </row>
    <row r="31" spans="1:2">
      <c r="A31">
        <v>1966.4</v>
      </c>
      <c r="B31" s="13">
        <v>91.06</v>
      </c>
    </row>
    <row r="32" spans="1:2">
      <c r="A32">
        <v>1967.1</v>
      </c>
      <c r="B32" s="13">
        <v>89.81</v>
      </c>
    </row>
    <row r="33" spans="1:2">
      <c r="A33">
        <v>1967.2</v>
      </c>
      <c r="B33" s="13">
        <v>87.88</v>
      </c>
    </row>
    <row r="34" spans="1:2">
      <c r="A34">
        <v>1967.3</v>
      </c>
      <c r="B34" s="13">
        <v>86.21</v>
      </c>
    </row>
    <row r="35" spans="1:2">
      <c r="A35">
        <v>1967.4</v>
      </c>
      <c r="B35" s="13">
        <v>84.16</v>
      </c>
    </row>
    <row r="36" spans="1:2">
      <c r="A36">
        <v>1968.1</v>
      </c>
      <c r="B36" s="13">
        <v>86.15</v>
      </c>
    </row>
    <row r="37" spans="1:2">
      <c r="A37">
        <v>1968.2</v>
      </c>
      <c r="B37" s="13">
        <v>85.7</v>
      </c>
    </row>
    <row r="38" spans="1:2">
      <c r="A38">
        <v>1968.3</v>
      </c>
      <c r="B38" s="13">
        <v>86.49</v>
      </c>
    </row>
    <row r="39" spans="1:2">
      <c r="A39">
        <v>1968.4</v>
      </c>
      <c r="B39" s="13">
        <v>88.5</v>
      </c>
    </row>
    <row r="40" spans="1:2">
      <c r="A40">
        <v>1969.1</v>
      </c>
      <c r="B40" s="13">
        <v>89.49</v>
      </c>
    </row>
    <row r="41" spans="1:2">
      <c r="A41">
        <v>1969.2</v>
      </c>
      <c r="B41" s="13">
        <v>89.06</v>
      </c>
    </row>
    <row r="42" spans="1:2">
      <c r="A42">
        <v>1969.3</v>
      </c>
      <c r="B42" s="13">
        <v>90.17</v>
      </c>
    </row>
    <row r="43" spans="1:2">
      <c r="A43">
        <v>1969.4</v>
      </c>
      <c r="B43" s="13">
        <v>90.55</v>
      </c>
    </row>
    <row r="44" spans="1:2">
      <c r="A44">
        <v>1970.1</v>
      </c>
      <c r="B44" s="13">
        <v>90.72</v>
      </c>
    </row>
    <row r="45" spans="1:2">
      <c r="A45">
        <v>1970.2</v>
      </c>
      <c r="B45" s="13">
        <v>90.25</v>
      </c>
    </row>
    <row r="46" spans="1:2">
      <c r="A46">
        <v>1970.3</v>
      </c>
      <c r="B46" s="13">
        <v>90.81</v>
      </c>
    </row>
    <row r="47" spans="1:2">
      <c r="A47">
        <v>1970.4</v>
      </c>
      <c r="B47" s="13">
        <v>90.92</v>
      </c>
    </row>
    <row r="48" spans="1:2">
      <c r="A48">
        <v>1971.1</v>
      </c>
      <c r="B48" s="13">
        <v>90.02</v>
      </c>
    </row>
    <row r="49" spans="1:2">
      <c r="A49">
        <v>1971.2</v>
      </c>
      <c r="B49" s="13">
        <v>89.22</v>
      </c>
    </row>
    <row r="50" spans="1:2">
      <c r="A50">
        <v>1971.3</v>
      </c>
      <c r="B50" s="13">
        <v>88.97</v>
      </c>
    </row>
    <row r="51" spans="1:2">
      <c r="A51">
        <v>1971.4</v>
      </c>
      <c r="B51" s="13">
        <v>88.92</v>
      </c>
    </row>
    <row r="52" spans="1:2">
      <c r="A52">
        <v>1972.1</v>
      </c>
      <c r="B52" s="13">
        <v>87.39</v>
      </c>
    </row>
    <row r="53" spans="1:2">
      <c r="A53">
        <v>1972.2</v>
      </c>
      <c r="B53" s="13">
        <v>88.22</v>
      </c>
    </row>
    <row r="54" spans="1:2">
      <c r="A54">
        <v>1972.3</v>
      </c>
      <c r="B54" s="13">
        <v>89.28</v>
      </c>
    </row>
    <row r="55" spans="1:2">
      <c r="A55">
        <v>1972.4</v>
      </c>
      <c r="B55" s="13">
        <v>91.57</v>
      </c>
    </row>
    <row r="56" spans="1:2">
      <c r="A56">
        <v>1973.1</v>
      </c>
      <c r="B56" s="13">
        <v>90.84</v>
      </c>
    </row>
    <row r="57" spans="1:2">
      <c r="A57">
        <v>1973.2</v>
      </c>
      <c r="B57" s="13">
        <v>92.14</v>
      </c>
    </row>
    <row r="58" spans="1:2">
      <c r="A58">
        <v>1973.3</v>
      </c>
      <c r="B58" s="13">
        <v>91.94</v>
      </c>
    </row>
    <row r="59" spans="1:2">
      <c r="A59">
        <v>1973.4</v>
      </c>
      <c r="B59" s="13">
        <v>92.45</v>
      </c>
    </row>
    <row r="60" spans="1:2">
      <c r="A60">
        <v>1974.1</v>
      </c>
      <c r="B60" s="13">
        <v>91.37</v>
      </c>
    </row>
    <row r="61" spans="1:2">
      <c r="A61">
        <v>1974.2</v>
      </c>
      <c r="B61" s="13">
        <v>92</v>
      </c>
    </row>
    <row r="62" spans="1:2">
      <c r="A62">
        <v>1974.3</v>
      </c>
      <c r="B62" s="13">
        <v>91.41</v>
      </c>
    </row>
    <row r="63" spans="1:2">
      <c r="A63">
        <v>1974.4</v>
      </c>
      <c r="B63" s="13">
        <v>89.29</v>
      </c>
    </row>
    <row r="64" spans="1:2">
      <c r="A64">
        <v>1975.1</v>
      </c>
      <c r="B64" s="13">
        <v>88.87</v>
      </c>
    </row>
    <row r="65" spans="1:4">
      <c r="A65">
        <v>1975.2</v>
      </c>
      <c r="B65" s="13">
        <v>87.94</v>
      </c>
    </row>
    <row r="66" spans="1:4">
      <c r="A66">
        <v>1975.3</v>
      </c>
      <c r="B66" s="13">
        <v>87.42</v>
      </c>
    </row>
    <row r="67" spans="1:4">
      <c r="A67">
        <v>1975.4</v>
      </c>
      <c r="B67" s="13">
        <v>89.01</v>
      </c>
      <c r="C67">
        <v>12.09</v>
      </c>
      <c r="D67">
        <v>59.78</v>
      </c>
    </row>
    <row r="68" spans="1:4">
      <c r="A68">
        <v>1976.1</v>
      </c>
      <c r="B68" s="13">
        <v>88.92</v>
      </c>
      <c r="C68">
        <v>9.89</v>
      </c>
      <c r="D68">
        <v>59.55</v>
      </c>
    </row>
    <row r="69" spans="1:4">
      <c r="A69">
        <v>1976.2</v>
      </c>
      <c r="B69" s="13">
        <v>87.15</v>
      </c>
      <c r="C69">
        <v>3.41</v>
      </c>
      <c r="D69">
        <v>50</v>
      </c>
    </row>
    <row r="70" spans="1:4">
      <c r="A70">
        <v>1976.3</v>
      </c>
      <c r="B70" s="13">
        <v>87.99</v>
      </c>
      <c r="C70">
        <v>-5.62</v>
      </c>
      <c r="D70">
        <v>38.89</v>
      </c>
    </row>
    <row r="71" spans="1:4">
      <c r="A71">
        <v>1976.4</v>
      </c>
      <c r="B71" s="13">
        <v>88.82</v>
      </c>
      <c r="C71">
        <v>-2.25</v>
      </c>
      <c r="D71">
        <v>44.94</v>
      </c>
    </row>
    <row r="72" spans="1:4">
      <c r="A72">
        <v>1977.1</v>
      </c>
      <c r="B72" s="13">
        <v>89.38</v>
      </c>
      <c r="C72">
        <v>-12.09</v>
      </c>
      <c r="D72">
        <v>33.33</v>
      </c>
    </row>
    <row r="73" spans="1:4">
      <c r="A73">
        <v>1977.2</v>
      </c>
      <c r="B73" s="13">
        <v>87.84</v>
      </c>
      <c r="C73">
        <v>-7.95</v>
      </c>
      <c r="D73">
        <v>39.770000000000003</v>
      </c>
    </row>
    <row r="74" spans="1:4">
      <c r="A74">
        <v>1977.3</v>
      </c>
      <c r="B74" s="13">
        <v>86.51</v>
      </c>
      <c r="C74">
        <v>2.25</v>
      </c>
      <c r="D74">
        <v>56.18</v>
      </c>
    </row>
    <row r="75" spans="1:4">
      <c r="A75">
        <v>1977.4</v>
      </c>
      <c r="B75" s="13">
        <v>84.42</v>
      </c>
      <c r="C75">
        <v>31.87</v>
      </c>
      <c r="D75">
        <v>78.41</v>
      </c>
    </row>
    <row r="76" spans="1:4">
      <c r="A76">
        <v>1978.1</v>
      </c>
      <c r="B76" s="13">
        <v>84.55</v>
      </c>
      <c r="C76">
        <v>23.33</v>
      </c>
      <c r="D76">
        <v>69.66</v>
      </c>
    </row>
    <row r="77" spans="1:4">
      <c r="A77">
        <v>1978.2</v>
      </c>
      <c r="B77" s="13">
        <v>84.54</v>
      </c>
      <c r="C77">
        <v>8.89</v>
      </c>
      <c r="D77">
        <v>57.3</v>
      </c>
    </row>
    <row r="78" spans="1:4">
      <c r="A78">
        <v>1978.3</v>
      </c>
      <c r="B78" s="13">
        <v>86.68</v>
      </c>
      <c r="C78">
        <v>-14.61</v>
      </c>
      <c r="D78">
        <v>40.909999999999997</v>
      </c>
    </row>
    <row r="79" spans="1:4">
      <c r="A79">
        <v>1978.4</v>
      </c>
      <c r="B79" s="13">
        <v>87.24</v>
      </c>
      <c r="C79">
        <v>-15.22</v>
      </c>
      <c r="D79">
        <v>31.87</v>
      </c>
    </row>
    <row r="80" spans="1:4">
      <c r="A80">
        <v>1979.1</v>
      </c>
      <c r="B80" s="13">
        <v>87.8</v>
      </c>
      <c r="C80">
        <v>-13.19</v>
      </c>
      <c r="D80">
        <v>34.83</v>
      </c>
    </row>
    <row r="81" spans="1:4">
      <c r="A81">
        <v>1979.2</v>
      </c>
      <c r="B81" s="13">
        <v>88.57</v>
      </c>
      <c r="C81">
        <v>-21.98</v>
      </c>
      <c r="D81">
        <v>22.47</v>
      </c>
    </row>
    <row r="82" spans="1:4">
      <c r="A82">
        <v>1979.3</v>
      </c>
      <c r="B82" s="13">
        <v>89.07</v>
      </c>
      <c r="C82">
        <v>-26.67</v>
      </c>
      <c r="D82">
        <v>20.22</v>
      </c>
    </row>
    <row r="83" spans="1:4">
      <c r="A83">
        <v>1979.4</v>
      </c>
      <c r="B83" s="13">
        <v>87.73</v>
      </c>
      <c r="C83">
        <v>-18.48</v>
      </c>
      <c r="D83">
        <v>31.87</v>
      </c>
    </row>
    <row r="84" spans="1:4">
      <c r="A84">
        <v>1980.1</v>
      </c>
      <c r="B84" s="13">
        <v>88.38</v>
      </c>
      <c r="C84">
        <v>-11.11</v>
      </c>
      <c r="D84">
        <v>39.33</v>
      </c>
    </row>
    <row r="85" spans="1:4">
      <c r="A85">
        <v>1980.2</v>
      </c>
      <c r="B85" s="13">
        <v>86.07</v>
      </c>
      <c r="C85">
        <v>-4.4400000000000004</v>
      </c>
      <c r="D85">
        <v>37.36</v>
      </c>
    </row>
    <row r="86" spans="1:4">
      <c r="A86">
        <v>1980.3</v>
      </c>
      <c r="B86" s="13">
        <v>83.65</v>
      </c>
      <c r="C86">
        <v>-3.3</v>
      </c>
      <c r="D86">
        <v>47.25</v>
      </c>
    </row>
    <row r="87" spans="1:4">
      <c r="A87">
        <v>1980.4</v>
      </c>
      <c r="B87" s="13">
        <v>85.59</v>
      </c>
      <c r="C87">
        <v>-3.26</v>
      </c>
      <c r="D87">
        <v>53.85</v>
      </c>
    </row>
    <row r="88" spans="1:4">
      <c r="A88">
        <v>1981.1</v>
      </c>
      <c r="B88" s="13">
        <v>85.12</v>
      </c>
      <c r="C88">
        <v>-5.56</v>
      </c>
      <c r="D88">
        <v>35.56</v>
      </c>
    </row>
    <row r="89" spans="1:4">
      <c r="A89">
        <v>1981.2</v>
      </c>
      <c r="B89" s="13">
        <v>86.42</v>
      </c>
      <c r="C89">
        <v>-14.44</v>
      </c>
      <c r="D89">
        <v>34.090000000000003</v>
      </c>
    </row>
    <row r="90" spans="1:4">
      <c r="A90">
        <v>1981.3</v>
      </c>
      <c r="B90" s="13">
        <v>88.32</v>
      </c>
      <c r="C90">
        <v>-23.08</v>
      </c>
      <c r="D90">
        <v>21.11</v>
      </c>
    </row>
    <row r="91" spans="1:4">
      <c r="A91">
        <v>1981.4</v>
      </c>
      <c r="B91" s="13">
        <v>88.87</v>
      </c>
      <c r="C91">
        <v>-16.48</v>
      </c>
      <c r="D91">
        <v>30.43</v>
      </c>
    </row>
    <row r="92" spans="1:4">
      <c r="A92">
        <v>1982.1</v>
      </c>
      <c r="B92" s="13">
        <v>88.34</v>
      </c>
      <c r="C92">
        <v>-18.89</v>
      </c>
      <c r="D92">
        <v>26.14</v>
      </c>
    </row>
    <row r="93" spans="1:4">
      <c r="A93">
        <v>1982.2</v>
      </c>
      <c r="B93" s="13">
        <v>89.62</v>
      </c>
      <c r="C93">
        <v>-20.65</v>
      </c>
      <c r="D93">
        <v>25.27</v>
      </c>
    </row>
    <row r="94" spans="1:4">
      <c r="A94">
        <v>1982.3</v>
      </c>
      <c r="B94" s="13">
        <v>87.04</v>
      </c>
      <c r="C94">
        <v>-4.49</v>
      </c>
      <c r="D94">
        <v>33.72</v>
      </c>
    </row>
    <row r="95" spans="1:4">
      <c r="A95">
        <v>1982.4</v>
      </c>
      <c r="B95" s="13">
        <v>84.82</v>
      </c>
      <c r="C95">
        <v>17.239999999999998</v>
      </c>
      <c r="D95">
        <v>60.23</v>
      </c>
    </row>
    <row r="96" spans="1:4">
      <c r="A96">
        <v>1983.1</v>
      </c>
      <c r="B96" s="13">
        <v>85.16</v>
      </c>
      <c r="C96">
        <v>18.89</v>
      </c>
      <c r="D96">
        <v>57.3</v>
      </c>
    </row>
    <row r="97" spans="1:4">
      <c r="A97">
        <v>1983.2</v>
      </c>
      <c r="B97" s="13">
        <v>84.69</v>
      </c>
      <c r="C97">
        <v>10.23</v>
      </c>
      <c r="D97">
        <v>40.700000000000003</v>
      </c>
    </row>
    <row r="98" spans="1:4">
      <c r="A98">
        <v>1983.3</v>
      </c>
      <c r="B98" s="13">
        <v>86.14</v>
      </c>
      <c r="C98">
        <v>1.1200000000000001</v>
      </c>
      <c r="D98">
        <v>35.630000000000003</v>
      </c>
    </row>
    <row r="99" spans="1:4">
      <c r="A99">
        <v>1983.4</v>
      </c>
      <c r="B99" s="13">
        <v>89.31</v>
      </c>
      <c r="C99">
        <v>-4.4000000000000004</v>
      </c>
      <c r="D99">
        <v>30</v>
      </c>
    </row>
    <row r="100" spans="1:4">
      <c r="A100">
        <v>1984.1</v>
      </c>
      <c r="B100" s="13">
        <v>89.67</v>
      </c>
      <c r="C100">
        <v>-20.22</v>
      </c>
      <c r="D100">
        <v>18.39</v>
      </c>
    </row>
    <row r="101" spans="1:4">
      <c r="A101">
        <v>1984.2</v>
      </c>
      <c r="B101" s="13">
        <v>90.58</v>
      </c>
      <c r="C101">
        <v>-27.17</v>
      </c>
      <c r="D101">
        <v>11.11</v>
      </c>
    </row>
    <row r="102" spans="1:4">
      <c r="A102">
        <v>1984.3</v>
      </c>
      <c r="B102" s="13">
        <v>89.91</v>
      </c>
      <c r="C102">
        <v>-37.78</v>
      </c>
      <c r="D102">
        <v>3.33</v>
      </c>
    </row>
    <row r="103" spans="1:4">
      <c r="A103">
        <v>1984.4</v>
      </c>
      <c r="B103" s="13">
        <v>90.98</v>
      </c>
      <c r="C103">
        <v>-42.39</v>
      </c>
      <c r="D103">
        <v>0</v>
      </c>
    </row>
    <row r="104" spans="1:4">
      <c r="A104">
        <v>1985.1</v>
      </c>
      <c r="B104" s="13">
        <v>90.73</v>
      </c>
      <c r="C104">
        <v>-44.44</v>
      </c>
      <c r="D104">
        <v>-10.59</v>
      </c>
    </row>
    <row r="105" spans="1:4">
      <c r="A105">
        <v>1985.2</v>
      </c>
      <c r="B105" s="13">
        <v>90.96</v>
      </c>
      <c r="C105">
        <v>-60</v>
      </c>
      <c r="D105">
        <v>-26.67</v>
      </c>
    </row>
    <row r="106" spans="1:4">
      <c r="A106">
        <v>1985.3</v>
      </c>
      <c r="B106" s="13">
        <v>90.17</v>
      </c>
      <c r="C106">
        <v>-51.11</v>
      </c>
      <c r="D106">
        <v>-17.579999999999998</v>
      </c>
    </row>
    <row r="107" spans="1:4">
      <c r="A107">
        <v>1985.4</v>
      </c>
      <c r="B107" s="13">
        <v>88.74</v>
      </c>
      <c r="C107">
        <v>-32.58</v>
      </c>
      <c r="D107">
        <v>5.56</v>
      </c>
    </row>
    <row r="108" spans="1:4">
      <c r="A108">
        <v>1986.1</v>
      </c>
      <c r="B108" s="13">
        <v>88.51</v>
      </c>
      <c r="C108">
        <v>-26.6</v>
      </c>
      <c r="D108">
        <v>15.05</v>
      </c>
    </row>
    <row r="109" spans="1:4">
      <c r="A109">
        <v>1986.2</v>
      </c>
      <c r="B109" s="13">
        <v>86.76</v>
      </c>
      <c r="C109">
        <v>-28.72</v>
      </c>
      <c r="D109">
        <v>13.83</v>
      </c>
    </row>
    <row r="110" spans="1:4">
      <c r="A110">
        <v>1986.3</v>
      </c>
      <c r="B110" s="13">
        <v>87.02</v>
      </c>
      <c r="C110">
        <v>-26.6</v>
      </c>
      <c r="D110">
        <v>12.77</v>
      </c>
    </row>
    <row r="111" spans="1:4">
      <c r="A111">
        <v>1986.4</v>
      </c>
      <c r="B111" s="13">
        <v>87.45</v>
      </c>
      <c r="C111">
        <v>-30.85</v>
      </c>
      <c r="D111">
        <v>13.04</v>
      </c>
    </row>
    <row r="112" spans="1:4">
      <c r="A112">
        <v>1987.1</v>
      </c>
      <c r="B112" s="13">
        <v>87.53</v>
      </c>
      <c r="C112">
        <v>-27.47</v>
      </c>
      <c r="D112">
        <v>21.59</v>
      </c>
    </row>
    <row r="113" spans="1:4">
      <c r="A113">
        <v>1987.2</v>
      </c>
      <c r="B113" s="13">
        <v>87.42</v>
      </c>
      <c r="C113">
        <v>-26.88</v>
      </c>
      <c r="D113">
        <v>17.39</v>
      </c>
    </row>
    <row r="114" spans="1:4">
      <c r="A114">
        <v>1987.3</v>
      </c>
      <c r="B114" s="13">
        <v>86.27</v>
      </c>
      <c r="C114">
        <v>-24.18</v>
      </c>
      <c r="D114">
        <v>21.98</v>
      </c>
    </row>
    <row r="115" spans="1:4">
      <c r="A115">
        <v>1987.4</v>
      </c>
      <c r="B115" s="13">
        <v>86.33</v>
      </c>
      <c r="C115">
        <v>-7.37</v>
      </c>
      <c r="D115">
        <v>31.91</v>
      </c>
    </row>
    <row r="116" spans="1:4">
      <c r="A116">
        <v>1988.1</v>
      </c>
      <c r="B116" s="13">
        <v>85.55</v>
      </c>
      <c r="C116">
        <v>13.98</v>
      </c>
      <c r="D116">
        <v>45.56</v>
      </c>
    </row>
    <row r="117" spans="1:4">
      <c r="A117">
        <v>1988.2</v>
      </c>
      <c r="B117" s="13">
        <v>84.45</v>
      </c>
      <c r="C117">
        <v>22.58</v>
      </c>
      <c r="D117">
        <v>45.56</v>
      </c>
    </row>
    <row r="118" spans="1:4">
      <c r="A118">
        <v>1988.3</v>
      </c>
      <c r="B118" s="13">
        <v>84.97</v>
      </c>
      <c r="C118">
        <v>17.579999999999998</v>
      </c>
      <c r="D118">
        <v>50.55</v>
      </c>
    </row>
    <row r="119" spans="1:4">
      <c r="A119">
        <v>1988.4</v>
      </c>
      <c r="B119" s="13">
        <v>85.4</v>
      </c>
      <c r="C119">
        <v>18</v>
      </c>
      <c r="D119">
        <v>52</v>
      </c>
    </row>
    <row r="120" spans="1:4">
      <c r="A120">
        <v>1989.1</v>
      </c>
      <c r="B120" s="13">
        <v>85</v>
      </c>
      <c r="C120">
        <v>13</v>
      </c>
      <c r="D120">
        <v>44</v>
      </c>
    </row>
    <row r="121" spans="1:4">
      <c r="A121">
        <v>1989.2</v>
      </c>
      <c r="B121" s="13">
        <v>85.6</v>
      </c>
      <c r="C121">
        <v>2</v>
      </c>
      <c r="D121">
        <v>35</v>
      </c>
    </row>
    <row r="122" spans="1:4">
      <c r="A122">
        <v>1989.3</v>
      </c>
      <c r="B122" s="13">
        <v>86.76</v>
      </c>
      <c r="C122">
        <v>-6</v>
      </c>
      <c r="D122">
        <v>19</v>
      </c>
    </row>
    <row r="123" spans="1:4">
      <c r="A123">
        <v>1989.4</v>
      </c>
      <c r="B123" s="13">
        <v>87.61</v>
      </c>
      <c r="C123">
        <v>-1</v>
      </c>
      <c r="D123">
        <v>27</v>
      </c>
    </row>
    <row r="124" spans="1:4">
      <c r="A124">
        <v>1990.1</v>
      </c>
      <c r="B124" s="13">
        <v>87.2</v>
      </c>
      <c r="C124">
        <v>-3</v>
      </c>
      <c r="D124">
        <v>29</v>
      </c>
    </row>
    <row r="125" spans="1:4">
      <c r="A125">
        <v>1990.2</v>
      </c>
      <c r="B125" s="13">
        <v>86.43</v>
      </c>
      <c r="C125">
        <v>0</v>
      </c>
      <c r="D125">
        <v>26</v>
      </c>
    </row>
    <row r="126" spans="1:4">
      <c r="A126">
        <v>1990.3</v>
      </c>
      <c r="B126" s="13">
        <v>85.63</v>
      </c>
      <c r="C126">
        <v>10</v>
      </c>
      <c r="D126">
        <v>37</v>
      </c>
    </row>
    <row r="127" spans="1:4">
      <c r="A127">
        <v>1990.4</v>
      </c>
      <c r="B127" s="13">
        <v>86.64</v>
      </c>
      <c r="C127">
        <v>24</v>
      </c>
      <c r="D127">
        <v>49</v>
      </c>
    </row>
    <row r="128" spans="1:4">
      <c r="A128">
        <v>1991.1</v>
      </c>
      <c r="B128" s="13">
        <v>85.15</v>
      </c>
      <c r="C128">
        <v>30</v>
      </c>
      <c r="D128">
        <v>60</v>
      </c>
    </row>
    <row r="129" spans="1:4">
      <c r="A129">
        <v>1991.2</v>
      </c>
      <c r="B129" s="13">
        <v>83.74</v>
      </c>
      <c r="C129">
        <v>41</v>
      </c>
      <c r="D129">
        <v>60</v>
      </c>
    </row>
    <row r="130" spans="1:4">
      <c r="A130">
        <v>1991.3</v>
      </c>
      <c r="B130" s="13">
        <v>83.69</v>
      </c>
      <c r="C130">
        <v>35</v>
      </c>
      <c r="D130">
        <v>57</v>
      </c>
    </row>
    <row r="131" spans="1:4">
      <c r="A131">
        <v>1991.4</v>
      </c>
      <c r="B131" s="13">
        <v>85</v>
      </c>
      <c r="C131">
        <v>38</v>
      </c>
      <c r="D131">
        <v>52</v>
      </c>
    </row>
    <row r="132" spans="1:4">
      <c r="A132">
        <v>1992.1</v>
      </c>
      <c r="B132" s="13">
        <v>85.33</v>
      </c>
      <c r="C132">
        <v>23</v>
      </c>
      <c r="D132">
        <v>41</v>
      </c>
    </row>
    <row r="133" spans="1:4">
      <c r="A133">
        <v>1992.2</v>
      </c>
      <c r="B133" s="13">
        <v>86.77</v>
      </c>
      <c r="C133">
        <v>10</v>
      </c>
      <c r="D133">
        <v>30</v>
      </c>
    </row>
    <row r="134" spans="1:4">
      <c r="A134">
        <v>1992.3</v>
      </c>
      <c r="B134" s="13">
        <v>87.09</v>
      </c>
      <c r="C134">
        <v>4</v>
      </c>
      <c r="D134">
        <v>26</v>
      </c>
    </row>
    <row r="135" spans="1:4">
      <c r="A135">
        <v>1992.4</v>
      </c>
      <c r="B135" s="13">
        <v>87.51</v>
      </c>
      <c r="C135">
        <v>0</v>
      </c>
      <c r="D135">
        <v>22</v>
      </c>
    </row>
    <row r="136" spans="1:4">
      <c r="A136">
        <v>1993.1</v>
      </c>
      <c r="B136" s="13">
        <v>88.2</v>
      </c>
      <c r="C136">
        <v>-8</v>
      </c>
      <c r="D136">
        <v>23</v>
      </c>
    </row>
    <row r="137" spans="1:4">
      <c r="A137">
        <v>1993.2</v>
      </c>
      <c r="B137" s="13">
        <v>88.58</v>
      </c>
      <c r="C137">
        <v>-13</v>
      </c>
      <c r="D137">
        <v>16</v>
      </c>
    </row>
    <row r="138" spans="1:4">
      <c r="A138">
        <v>1993.3</v>
      </c>
      <c r="B138" s="13">
        <v>89.37</v>
      </c>
      <c r="C138">
        <v>-19</v>
      </c>
      <c r="D138">
        <v>9</v>
      </c>
    </row>
    <row r="139" spans="1:4">
      <c r="A139">
        <v>1993.4</v>
      </c>
      <c r="B139" s="13">
        <v>90.14</v>
      </c>
      <c r="C139">
        <v>-27</v>
      </c>
      <c r="D139">
        <v>9</v>
      </c>
    </row>
    <row r="140" spans="1:4">
      <c r="A140">
        <v>1994.1</v>
      </c>
      <c r="B140" s="13">
        <v>90.1</v>
      </c>
      <c r="C140">
        <v>-37</v>
      </c>
      <c r="D140">
        <v>2</v>
      </c>
    </row>
    <row r="141" spans="1:4">
      <c r="A141">
        <v>1994.2</v>
      </c>
      <c r="B141" s="13">
        <v>90.26</v>
      </c>
      <c r="C141">
        <v>-44</v>
      </c>
      <c r="D141">
        <v>-6</v>
      </c>
    </row>
    <row r="142" spans="1:4">
      <c r="A142">
        <v>1994.3</v>
      </c>
      <c r="B142" s="13">
        <v>90.75</v>
      </c>
      <c r="C142">
        <v>-52</v>
      </c>
      <c r="D142">
        <v>-12</v>
      </c>
    </row>
    <row r="143" spans="1:4">
      <c r="A143">
        <v>1994.4</v>
      </c>
      <c r="B143" s="13">
        <v>91.13</v>
      </c>
      <c r="C143">
        <v>-55</v>
      </c>
      <c r="D143">
        <v>-14</v>
      </c>
    </row>
    <row r="144" spans="1:4">
      <c r="A144">
        <v>1995.1</v>
      </c>
      <c r="B144" s="13">
        <v>90.98</v>
      </c>
      <c r="C144">
        <v>-46</v>
      </c>
      <c r="D144">
        <v>-10</v>
      </c>
    </row>
    <row r="145" spans="1:4">
      <c r="A145">
        <v>1995.2</v>
      </c>
      <c r="B145" s="13">
        <v>90.54</v>
      </c>
      <c r="C145">
        <v>-47</v>
      </c>
      <c r="D145">
        <v>-9</v>
      </c>
    </row>
    <row r="146" spans="1:4">
      <c r="A146">
        <v>1995.3</v>
      </c>
      <c r="B146" s="13">
        <v>90.64</v>
      </c>
      <c r="C146">
        <v>-45</v>
      </c>
      <c r="D146">
        <v>-13</v>
      </c>
    </row>
    <row r="147" spans="1:4">
      <c r="A147">
        <v>1995.4</v>
      </c>
      <c r="B147" s="13">
        <v>91</v>
      </c>
      <c r="C147">
        <v>-41.91</v>
      </c>
      <c r="D147">
        <v>-7.33</v>
      </c>
    </row>
    <row r="148" spans="1:4">
      <c r="A148">
        <v>1996.1</v>
      </c>
      <c r="B148" s="13">
        <v>90.2</v>
      </c>
      <c r="C148">
        <v>-39.200000000000003</v>
      </c>
      <c r="D148">
        <v>-4.8</v>
      </c>
    </row>
    <row r="149" spans="1:4">
      <c r="A149">
        <v>1996.2</v>
      </c>
      <c r="B149" s="13">
        <v>89.59</v>
      </c>
      <c r="C149">
        <v>-29.66</v>
      </c>
      <c r="D149">
        <v>1.28</v>
      </c>
    </row>
    <row r="150" spans="1:4">
      <c r="A150">
        <v>1996.3</v>
      </c>
      <c r="B150" s="13">
        <v>89.77</v>
      </c>
      <c r="C150">
        <v>-22.35</v>
      </c>
      <c r="D150">
        <v>7.66</v>
      </c>
    </row>
    <row r="151" spans="1:4">
      <c r="A151">
        <v>1996.4</v>
      </c>
      <c r="B151" s="13">
        <v>90.19</v>
      </c>
      <c r="C151">
        <v>-23.44</v>
      </c>
      <c r="D151">
        <v>4.57</v>
      </c>
    </row>
    <row r="152" spans="1:4">
      <c r="A152">
        <v>1997.1</v>
      </c>
      <c r="B152" s="13">
        <v>90.67</v>
      </c>
      <c r="C152">
        <v>-14.48</v>
      </c>
      <c r="D152">
        <v>7.95</v>
      </c>
    </row>
    <row r="153" spans="1:4">
      <c r="A153">
        <v>1997.2</v>
      </c>
      <c r="B153" s="13">
        <v>87.72</v>
      </c>
      <c r="C153">
        <v>-8.69</v>
      </c>
      <c r="D153">
        <v>15.48</v>
      </c>
    </row>
    <row r="154" spans="1:4">
      <c r="A154">
        <v>1997.3</v>
      </c>
      <c r="B154" s="13">
        <v>88</v>
      </c>
      <c r="C154">
        <v>-9.3000000000000007</v>
      </c>
      <c r="D154">
        <v>16.64</v>
      </c>
    </row>
    <row r="155" spans="1:4">
      <c r="A155">
        <v>1997.4</v>
      </c>
      <c r="B155" s="13">
        <v>88.23</v>
      </c>
      <c r="C155">
        <v>-7.8</v>
      </c>
      <c r="D155">
        <v>19.45</v>
      </c>
    </row>
    <row r="156" spans="1:4">
      <c r="A156">
        <v>1998.1</v>
      </c>
      <c r="B156" s="13">
        <v>88.5</v>
      </c>
      <c r="C156">
        <v>-5.33</v>
      </c>
      <c r="D156">
        <v>19.03</v>
      </c>
    </row>
    <row r="157" spans="1:4">
      <c r="A157">
        <v>1998.2</v>
      </c>
      <c r="B157" s="13">
        <v>87.19</v>
      </c>
      <c r="C157">
        <v>4.32</v>
      </c>
      <c r="D157">
        <v>32.49</v>
      </c>
    </row>
    <row r="158" spans="1:4">
      <c r="A158">
        <v>1998.3</v>
      </c>
      <c r="B158" s="13">
        <v>86.87</v>
      </c>
      <c r="C158">
        <v>12.15</v>
      </c>
      <c r="D158">
        <v>36.950000000000003</v>
      </c>
    </row>
    <row r="159" spans="1:4">
      <c r="A159">
        <v>1998.4</v>
      </c>
      <c r="B159" s="13">
        <v>87.49</v>
      </c>
      <c r="C159">
        <v>-5.23</v>
      </c>
      <c r="D159">
        <v>26.5</v>
      </c>
    </row>
    <row r="160" spans="1:4">
      <c r="A160">
        <v>1999.1</v>
      </c>
      <c r="B160" s="13">
        <v>88.13</v>
      </c>
      <c r="C160">
        <v>-13.7</v>
      </c>
      <c r="D160">
        <v>9.85</v>
      </c>
    </row>
    <row r="161" spans="1:4">
      <c r="A161">
        <v>1999.2</v>
      </c>
      <c r="B161" s="13">
        <v>88.45</v>
      </c>
      <c r="C161">
        <v>-19.399999999999999</v>
      </c>
      <c r="D161">
        <v>10.65</v>
      </c>
    </row>
    <row r="162" spans="1:4">
      <c r="A162">
        <v>1999.3</v>
      </c>
      <c r="B162" s="13">
        <v>88.87</v>
      </c>
      <c r="C162">
        <v>-23.58</v>
      </c>
      <c r="D162">
        <v>6.97</v>
      </c>
    </row>
    <row r="163" spans="1:4">
      <c r="A163">
        <v>1999.4</v>
      </c>
      <c r="B163" s="13">
        <v>90.77</v>
      </c>
      <c r="C163">
        <v>-31.31</v>
      </c>
      <c r="D163">
        <v>-3.83</v>
      </c>
    </row>
    <row r="164" spans="1:4">
      <c r="A164">
        <v>2000.1</v>
      </c>
      <c r="B164" s="13">
        <v>90.49</v>
      </c>
      <c r="C164">
        <v>-36.840000000000003</v>
      </c>
      <c r="D164">
        <v>-9.3699999999999992</v>
      </c>
    </row>
    <row r="165" spans="1:4">
      <c r="A165">
        <v>2000.2</v>
      </c>
      <c r="B165" s="13">
        <v>89.93</v>
      </c>
      <c r="C165">
        <v>-33.32</v>
      </c>
      <c r="D165">
        <v>-0.39</v>
      </c>
    </row>
    <row r="166" spans="1:4">
      <c r="A166">
        <v>2000.3</v>
      </c>
      <c r="B166" s="13">
        <v>88.96</v>
      </c>
      <c r="C166">
        <v>-37.01</v>
      </c>
      <c r="D166">
        <v>-2.82</v>
      </c>
    </row>
    <row r="167" spans="1:4">
      <c r="A167">
        <v>2000.4</v>
      </c>
      <c r="B167" s="13">
        <v>89.05</v>
      </c>
      <c r="C167">
        <v>-41.67</v>
      </c>
      <c r="D167">
        <v>-8.4</v>
      </c>
    </row>
    <row r="168" spans="1:4">
      <c r="A168">
        <v>2001.1</v>
      </c>
      <c r="B168" s="13">
        <v>90.66</v>
      </c>
      <c r="C168">
        <v>-44.04</v>
      </c>
      <c r="D168">
        <v>-11.05</v>
      </c>
    </row>
    <row r="169" spans="1:4">
      <c r="A169">
        <v>2001.2</v>
      </c>
      <c r="B169" s="13">
        <v>89.79</v>
      </c>
      <c r="C169">
        <v>-42.42</v>
      </c>
      <c r="D169">
        <v>-15.78</v>
      </c>
    </row>
    <row r="170" spans="1:4">
      <c r="A170">
        <v>2001.3</v>
      </c>
      <c r="B170" s="13">
        <v>90.18</v>
      </c>
      <c r="C170">
        <v>-39.049999999999997</v>
      </c>
      <c r="D170">
        <v>-11.69</v>
      </c>
    </row>
    <row r="171" spans="1:4">
      <c r="A171">
        <v>2001.4</v>
      </c>
      <c r="B171" s="13">
        <v>89.96</v>
      </c>
      <c r="C171">
        <v>-25.08</v>
      </c>
      <c r="D171">
        <v>-7.81</v>
      </c>
    </row>
    <row r="172" spans="1:4">
      <c r="A172">
        <v>2002.1</v>
      </c>
      <c r="B172" s="13">
        <v>90.68</v>
      </c>
      <c r="C172">
        <v>-32.58</v>
      </c>
      <c r="D172">
        <v>-14.36</v>
      </c>
    </row>
    <row r="173" spans="1:4">
      <c r="A173">
        <v>2002.2</v>
      </c>
      <c r="B173" s="13">
        <v>90.68</v>
      </c>
      <c r="C173">
        <v>-39.880000000000003</v>
      </c>
      <c r="D173">
        <v>-19.73</v>
      </c>
    </row>
    <row r="174" spans="1:4">
      <c r="A174">
        <v>2002.3</v>
      </c>
      <c r="B174" s="13">
        <v>90.99</v>
      </c>
      <c r="C174">
        <v>-36.71</v>
      </c>
      <c r="D174">
        <v>-19.39</v>
      </c>
    </row>
    <row r="175" spans="1:4">
      <c r="A175">
        <v>2002.4</v>
      </c>
      <c r="B175" s="13">
        <v>91.49</v>
      </c>
      <c r="C175">
        <v>-39.17</v>
      </c>
      <c r="D175">
        <v>-18.399999999999999</v>
      </c>
    </row>
    <row r="176" spans="1:4">
      <c r="A176">
        <v>2003.1</v>
      </c>
      <c r="B176" s="13">
        <v>91.04</v>
      </c>
      <c r="C176">
        <v>-43.24</v>
      </c>
      <c r="D176">
        <v>-21.15</v>
      </c>
    </row>
    <row r="177" spans="1:4">
      <c r="A177">
        <v>2003.2</v>
      </c>
      <c r="B177" s="13">
        <v>91.53</v>
      </c>
      <c r="C177">
        <v>-33.409999999999997</v>
      </c>
      <c r="D177">
        <v>-14.44</v>
      </c>
    </row>
    <row r="178" spans="1:4">
      <c r="A178">
        <v>2003.3</v>
      </c>
      <c r="B178" s="13">
        <v>90.07</v>
      </c>
      <c r="C178">
        <v>-39.67</v>
      </c>
      <c r="D178">
        <v>-20.13</v>
      </c>
    </row>
    <row r="179" spans="1:4">
      <c r="A179">
        <v>2003.4</v>
      </c>
      <c r="B179" s="13">
        <v>91.11</v>
      </c>
      <c r="C179">
        <v>-49.77</v>
      </c>
      <c r="D179">
        <v>-26.97</v>
      </c>
    </row>
    <row r="180" spans="1:4">
      <c r="A180">
        <v>2004.1</v>
      </c>
      <c r="B180" s="13">
        <v>92.06</v>
      </c>
      <c r="C180">
        <v>-44.78</v>
      </c>
      <c r="D180">
        <v>-25.05</v>
      </c>
    </row>
    <row r="181" spans="1:4">
      <c r="A181">
        <v>2004.2</v>
      </c>
      <c r="B181" s="13">
        <v>91.98</v>
      </c>
      <c r="C181">
        <v>-48.41</v>
      </c>
      <c r="D181">
        <v>-28.55</v>
      </c>
    </row>
    <row r="182" spans="1:4">
      <c r="A182">
        <v>2004.3</v>
      </c>
      <c r="B182" s="13">
        <v>92.56</v>
      </c>
      <c r="C182">
        <v>-53.71</v>
      </c>
      <c r="D182">
        <v>-34.159999999999997</v>
      </c>
    </row>
    <row r="183" spans="1:4">
      <c r="A183">
        <v>2004.4</v>
      </c>
      <c r="B183" s="13">
        <v>92.62</v>
      </c>
      <c r="C183">
        <v>-61.19</v>
      </c>
      <c r="D183">
        <v>-39.67</v>
      </c>
    </row>
    <row r="184" spans="1:4">
      <c r="A184">
        <v>2005.1</v>
      </c>
      <c r="B184" s="13">
        <v>92.27</v>
      </c>
      <c r="C184">
        <v>-60.09</v>
      </c>
      <c r="D184">
        <v>-48.37</v>
      </c>
    </row>
    <row r="185" spans="1:4">
      <c r="A185">
        <v>2005.2</v>
      </c>
      <c r="B185" s="13">
        <v>91.91</v>
      </c>
      <c r="C185">
        <v>-44.65</v>
      </c>
      <c r="D185">
        <v>-25.59</v>
      </c>
    </row>
    <row r="186" spans="1:4">
      <c r="A186">
        <v>2005.3</v>
      </c>
      <c r="B186" s="13">
        <v>91.89</v>
      </c>
      <c r="C186">
        <v>-43.01</v>
      </c>
      <c r="D186">
        <v>-23.42</v>
      </c>
    </row>
    <row r="187" spans="1:4">
      <c r="A187">
        <v>2005.4</v>
      </c>
      <c r="B187" s="13">
        <v>91.54</v>
      </c>
      <c r="C187">
        <v>-33.380000000000003</v>
      </c>
      <c r="D187">
        <v>-17</v>
      </c>
    </row>
    <row r="188" spans="1:4">
      <c r="A188">
        <v>2006.1</v>
      </c>
      <c r="B188" s="13">
        <v>91.37</v>
      </c>
      <c r="C188">
        <v>-26.36</v>
      </c>
      <c r="D188">
        <v>-9.02</v>
      </c>
    </row>
    <row r="189" spans="1:4">
      <c r="A189">
        <v>2006.2</v>
      </c>
      <c r="B189" s="13">
        <v>91.36</v>
      </c>
      <c r="C189">
        <v>-24.97</v>
      </c>
      <c r="D189">
        <v>-3.52</v>
      </c>
    </row>
    <row r="190" spans="1:4">
      <c r="A190">
        <v>2006.3</v>
      </c>
      <c r="B190" s="13">
        <v>92.3</v>
      </c>
      <c r="C190">
        <v>-21.52</v>
      </c>
      <c r="D190">
        <v>-7.56</v>
      </c>
    </row>
    <row r="191" spans="1:4">
      <c r="A191">
        <v>2006.4</v>
      </c>
      <c r="B191" s="13">
        <v>91.71</v>
      </c>
      <c r="C191">
        <v>-28.95</v>
      </c>
      <c r="D191">
        <v>-10.69</v>
      </c>
    </row>
    <row r="192" spans="1:4">
      <c r="A192">
        <v>2007.1</v>
      </c>
      <c r="B192" s="13">
        <v>91.82</v>
      </c>
      <c r="C192">
        <v>-41.22</v>
      </c>
      <c r="D192">
        <v>-20.51</v>
      </c>
    </row>
    <row r="193" spans="1:4">
      <c r="A193">
        <v>2007.2</v>
      </c>
      <c r="B193" s="13">
        <v>91.56</v>
      </c>
      <c r="C193">
        <v>-42.02</v>
      </c>
      <c r="D193">
        <v>-26.35</v>
      </c>
    </row>
    <row r="194" spans="1:4">
      <c r="A194">
        <v>2007.3</v>
      </c>
      <c r="B194" s="13">
        <v>91.34</v>
      </c>
      <c r="C194">
        <v>-41.47</v>
      </c>
      <c r="D194">
        <v>-19.489999999999998</v>
      </c>
    </row>
    <row r="195" spans="1:4">
      <c r="A195">
        <v>2007.4</v>
      </c>
      <c r="B195" s="13">
        <v>92.04</v>
      </c>
      <c r="C195">
        <v>-46.15</v>
      </c>
      <c r="D195">
        <v>-33.03</v>
      </c>
    </row>
    <row r="196" spans="1:4">
      <c r="A196">
        <v>2008.1</v>
      </c>
      <c r="B196" s="13">
        <v>92.62</v>
      </c>
      <c r="C196">
        <v>-36.14</v>
      </c>
      <c r="D196">
        <v>-22.32</v>
      </c>
    </row>
    <row r="197" spans="1:4">
      <c r="A197">
        <v>2008.2</v>
      </c>
      <c r="B197" s="13">
        <v>92.37</v>
      </c>
      <c r="C197">
        <v>-18.73</v>
      </c>
      <c r="D197">
        <v>6.03</v>
      </c>
    </row>
    <row r="198" spans="1:4">
      <c r="A198">
        <v>2008.3</v>
      </c>
      <c r="B198" s="13">
        <v>90.79</v>
      </c>
      <c r="C198">
        <v>-4.9000000000000004</v>
      </c>
      <c r="D198">
        <v>15.8</v>
      </c>
    </row>
    <row r="199" spans="1:4">
      <c r="A199">
        <v>2008.4</v>
      </c>
      <c r="B199" s="13">
        <v>88.78</v>
      </c>
      <c r="C199">
        <v>19.96</v>
      </c>
      <c r="D199">
        <v>43.18</v>
      </c>
    </row>
    <row r="200" spans="1:4">
      <c r="A200">
        <v>2009.1</v>
      </c>
      <c r="B200" s="13">
        <v>86.33</v>
      </c>
      <c r="C200">
        <v>41.04</v>
      </c>
      <c r="D200">
        <v>62.88</v>
      </c>
    </row>
    <row r="201" spans="1:4">
      <c r="A201">
        <v>2009.2</v>
      </c>
      <c r="B201" s="13">
        <v>90.69</v>
      </c>
      <c r="C201">
        <v>41.97</v>
      </c>
      <c r="D201">
        <v>68.13</v>
      </c>
    </row>
    <row r="202" spans="1:4">
      <c r="A202">
        <v>2009.3</v>
      </c>
      <c r="B202" s="13">
        <v>88.42</v>
      </c>
      <c r="C202">
        <v>24.98</v>
      </c>
      <c r="D202">
        <v>48.54</v>
      </c>
    </row>
    <row r="203" spans="1:4">
      <c r="A203">
        <v>2009.4</v>
      </c>
      <c r="B203" s="13">
        <v>91.07</v>
      </c>
      <c r="C203">
        <v>12.73</v>
      </c>
      <c r="D203">
        <v>37</v>
      </c>
    </row>
    <row r="204" spans="1:4">
      <c r="A204">
        <v>2010.1</v>
      </c>
      <c r="B204" s="13">
        <v>90.54</v>
      </c>
      <c r="C204">
        <v>9.15</v>
      </c>
      <c r="D204">
        <v>33.479999999999997</v>
      </c>
    </row>
    <row r="205" spans="1:4">
      <c r="A205">
        <v>2010.2</v>
      </c>
      <c r="B205" s="13">
        <v>90.64</v>
      </c>
      <c r="C205">
        <v>-2.25</v>
      </c>
      <c r="D205">
        <v>23.04</v>
      </c>
    </row>
    <row r="206" spans="1:4">
      <c r="A206">
        <v>2010.3</v>
      </c>
      <c r="B206" s="13">
        <v>90.39</v>
      </c>
      <c r="C206">
        <v>-4.32</v>
      </c>
      <c r="D206">
        <v>18.920000000000002</v>
      </c>
    </row>
    <row r="207" spans="1:4">
      <c r="A207">
        <v>2010.4</v>
      </c>
      <c r="B207" s="13">
        <v>88.99</v>
      </c>
      <c r="C207">
        <v>-7.4</v>
      </c>
      <c r="D207">
        <v>18.420000000000002</v>
      </c>
    </row>
    <row r="208" spans="1:4">
      <c r="A208">
        <v>2011.1</v>
      </c>
      <c r="B208" s="13">
        <v>89.39</v>
      </c>
      <c r="C208">
        <v>-9.93</v>
      </c>
      <c r="D208">
        <v>15.21</v>
      </c>
    </row>
    <row r="209" spans="1:4">
      <c r="A209">
        <v>2011.2</v>
      </c>
      <c r="B209" s="13">
        <v>88.73</v>
      </c>
      <c r="C209">
        <v>-15.02</v>
      </c>
      <c r="D209">
        <v>10.6</v>
      </c>
    </row>
    <row r="210" spans="1:4">
      <c r="A210">
        <v>2011.3</v>
      </c>
      <c r="B210" s="13">
        <v>89.63</v>
      </c>
      <c r="C210">
        <v>-19.690000000000001</v>
      </c>
      <c r="D210">
        <v>7.78</v>
      </c>
    </row>
    <row r="211" spans="1:4">
      <c r="A211">
        <v>2011.4</v>
      </c>
      <c r="B211" s="13">
        <v>90.15</v>
      </c>
      <c r="C211">
        <v>-18.55</v>
      </c>
      <c r="D211">
        <v>8.34</v>
      </c>
    </row>
    <row r="212" spans="1:4">
      <c r="A212">
        <v>2012.1</v>
      </c>
      <c r="B212" s="13">
        <v>89.07</v>
      </c>
      <c r="C212">
        <v>-20.56</v>
      </c>
      <c r="D212">
        <v>10.119999999999999</v>
      </c>
    </row>
    <row r="213" spans="1:4">
      <c r="A213">
        <v>2012.2</v>
      </c>
      <c r="B213" s="13">
        <v>89.28</v>
      </c>
      <c r="C213">
        <v>-25.47</v>
      </c>
      <c r="D213">
        <v>6.09</v>
      </c>
    </row>
    <row r="214" spans="1:4">
      <c r="A214">
        <v>2012.3</v>
      </c>
      <c r="B214" s="13">
        <v>89.83</v>
      </c>
      <c r="C214">
        <v>-20.75</v>
      </c>
      <c r="D214">
        <v>3.85</v>
      </c>
    </row>
    <row r="215" spans="1:4">
      <c r="A215">
        <v>2012.4</v>
      </c>
      <c r="B215" s="13">
        <v>90.49</v>
      </c>
      <c r="C215">
        <v>-17.96</v>
      </c>
      <c r="D215">
        <v>6.7</v>
      </c>
    </row>
    <row r="216" spans="1:4">
      <c r="A216">
        <v>2013.1</v>
      </c>
      <c r="B216" s="13">
        <v>91.47</v>
      </c>
      <c r="C216">
        <v>-24.74</v>
      </c>
      <c r="D216">
        <v>0.43</v>
      </c>
    </row>
    <row r="217" spans="1:4">
      <c r="A217">
        <v>2013.2</v>
      </c>
      <c r="B217" s="13">
        <v>91.8</v>
      </c>
      <c r="C217">
        <v>-25.78</v>
      </c>
      <c r="D217">
        <v>2.5099999999999998</v>
      </c>
    </row>
    <row r="218" spans="1:4" s="13" customFormat="1">
      <c r="A218" s="13">
        <v>2013.3</v>
      </c>
      <c r="B218" s="13">
        <v>91.44</v>
      </c>
      <c r="C218" s="13">
        <v>-29.32</v>
      </c>
      <c r="D218" s="13">
        <v>-5.59</v>
      </c>
    </row>
    <row r="219" spans="1:4" s="13" customFormat="1">
      <c r="A219" s="13">
        <v>2013.3999999999999</v>
      </c>
      <c r="B219" s="13">
        <v>90.94</v>
      </c>
      <c r="C219" s="13">
        <v>-29.53</v>
      </c>
      <c r="D219" s="13">
        <v>-10.29</v>
      </c>
    </row>
    <row r="220" spans="1:4" s="13" customFormat="1">
      <c r="A220" s="13">
        <v>2014.1</v>
      </c>
      <c r="B220" s="13">
        <v>89.4</v>
      </c>
      <c r="C220" s="13">
        <v>-28.83</v>
      </c>
      <c r="D220" s="13">
        <v>-8.74</v>
      </c>
    </row>
    <row r="221" spans="1:4" s="13" customFormat="1">
      <c r="A221" s="13">
        <v>2014.1999999999998</v>
      </c>
      <c r="B221" s="13">
        <v>90.63</v>
      </c>
      <c r="C221" s="13">
        <v>-31.93</v>
      </c>
      <c r="D221" s="13">
        <v>-10.56</v>
      </c>
    </row>
    <row r="222" spans="1:4" s="13" customFormat="1">
      <c r="A222" s="13">
        <v>2014.2999999999997</v>
      </c>
      <c r="B222" s="13">
        <v>90.57</v>
      </c>
      <c r="C222" s="13">
        <v>-26.46</v>
      </c>
      <c r="D222" s="13">
        <v>-7.17</v>
      </c>
    </row>
    <row r="223" spans="1:4" s="13" customFormat="1">
      <c r="A223" s="13">
        <v>2014.3999999999996</v>
      </c>
      <c r="B223" s="13">
        <v>91.97</v>
      </c>
      <c r="C223" s="13">
        <v>-32.81</v>
      </c>
      <c r="D223" s="13">
        <v>-13.84</v>
      </c>
    </row>
    <row r="224" spans="1:4" s="13" customFormat="1">
      <c r="A224" s="13">
        <v>2015.1</v>
      </c>
      <c r="B224" s="13">
        <v>92.31</v>
      </c>
      <c r="C224" s="13">
        <v>-35.549999999999997</v>
      </c>
      <c r="D224" s="13">
        <v>-12.69</v>
      </c>
    </row>
    <row r="225" spans="1:5" s="13" customFormat="1">
      <c r="A225" s="13">
        <v>2015.1999999999998</v>
      </c>
      <c r="B225" s="13">
        <v>93.36</v>
      </c>
      <c r="C225" s="13">
        <v>-30.02</v>
      </c>
      <c r="D225" s="13">
        <v>-9.93</v>
      </c>
    </row>
    <row r="226" spans="1:5">
      <c r="A226" s="13">
        <v>2015.2999999999997</v>
      </c>
      <c r="B226">
        <v>92.31</v>
      </c>
      <c r="C226">
        <v>-22.79</v>
      </c>
      <c r="D226">
        <v>-2.92</v>
      </c>
    </row>
    <row r="227" spans="1:5">
      <c r="A227" s="13">
        <v>2015.3999999999996</v>
      </c>
      <c r="B227">
        <v>93.24</v>
      </c>
      <c r="C227">
        <v>-31.56</v>
      </c>
      <c r="D227">
        <v>-5.2</v>
      </c>
    </row>
    <row r="228" spans="1:5">
      <c r="A228" s="13">
        <v>2016.1</v>
      </c>
      <c r="B228">
        <v>93.21</v>
      </c>
      <c r="C228">
        <v>-32.51</v>
      </c>
      <c r="D228">
        <v>-11.16</v>
      </c>
    </row>
    <row r="229" spans="1:5" s="34" customFormat="1">
      <c r="A229" s="34">
        <v>2016.2</v>
      </c>
      <c r="B229" s="34">
        <v>92.88</v>
      </c>
      <c r="C229" s="30">
        <v>-39</v>
      </c>
      <c r="D229" s="30">
        <v>-13</v>
      </c>
    </row>
    <row r="230" spans="1:5" s="34" customFormat="1">
      <c r="A230" s="34">
        <v>2016.3</v>
      </c>
      <c r="B230" s="34">
        <v>92.52</v>
      </c>
      <c r="C230" s="30">
        <v>-41</v>
      </c>
      <c r="D230" s="30">
        <v>-14</v>
      </c>
    </row>
    <row r="231" spans="1:5" s="34" customFormat="1">
      <c r="A231" s="34">
        <v>2016.4</v>
      </c>
      <c r="B231" s="34">
        <v>92.7</v>
      </c>
      <c r="C231" s="30">
        <v>-36</v>
      </c>
      <c r="D231" s="30">
        <v>-19</v>
      </c>
    </row>
    <row r="232" spans="1:5" s="34" customFormat="1">
      <c r="A232" s="34">
        <v>2017.1</v>
      </c>
      <c r="B232" s="34">
        <v>93.61</v>
      </c>
      <c r="C232" s="30">
        <v>-41</v>
      </c>
      <c r="D232" s="30">
        <v>-24</v>
      </c>
    </row>
    <row r="233" spans="1:5">
      <c r="E233" s="34"/>
    </row>
    <row r="234" spans="1:5">
      <c r="A234" s="17" t="s">
        <v>354</v>
      </c>
      <c r="B234" s="17" t="s">
        <v>338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7"/>
  <sheetViews>
    <sheetView zoomScaleNormal="100" workbookViewId="0">
      <pane ySplit="1" topLeftCell="A2" activePane="bottomLeft" state="frozen"/>
      <selection activeCell="A14" sqref="A14"/>
      <selection pane="bottomLeft"/>
    </sheetView>
  </sheetViews>
  <sheetFormatPr defaultRowHeight="15"/>
  <cols>
    <col min="1" max="1" width="9.140625" style="23"/>
    <col min="2" max="2" width="20.42578125" style="23" bestFit="1" customWidth="1"/>
    <col min="3" max="3" width="20.42578125" style="23" customWidth="1"/>
    <col min="4" max="4" width="20.28515625" style="23" bestFit="1" customWidth="1"/>
    <col min="5" max="5" width="20.28515625" style="23" customWidth="1"/>
    <col min="6" max="6" width="14.42578125" style="23" bestFit="1" customWidth="1"/>
    <col min="7" max="7" width="14.42578125" style="23" customWidth="1"/>
    <col min="8" max="8" width="19.7109375" style="23" bestFit="1" customWidth="1"/>
    <col min="9" max="11" width="9.140625" style="25"/>
    <col min="12" max="12" width="14.28515625" style="25" bestFit="1" customWidth="1"/>
    <col min="13" max="13" width="13.28515625" style="25" bestFit="1" customWidth="1"/>
    <col min="14" max="14" width="7.7109375" style="25" bestFit="1" customWidth="1"/>
    <col min="15" max="15" width="9.140625" style="25"/>
  </cols>
  <sheetData>
    <row r="1" spans="1:14">
      <c r="A1" s="23" t="s">
        <v>0</v>
      </c>
      <c r="B1" s="23" t="s">
        <v>2</v>
      </c>
      <c r="D1" s="23" t="s">
        <v>3</v>
      </c>
      <c r="F1" s="23" t="s">
        <v>4</v>
      </c>
      <c r="H1" s="23" t="s">
        <v>5</v>
      </c>
    </row>
    <row r="2" spans="1:14">
      <c r="A2" s="23">
        <v>1859</v>
      </c>
      <c r="B2" s="6">
        <v>6.6052700748615969</v>
      </c>
      <c r="D2" s="6">
        <v>82.795890258650232</v>
      </c>
      <c r="F2" s="6">
        <v>447.37423784025958</v>
      </c>
      <c r="H2" s="6">
        <v>5477.7122685175909</v>
      </c>
      <c r="L2" s="26"/>
      <c r="M2" s="26"/>
      <c r="N2" s="27"/>
    </row>
    <row r="3" spans="1:14">
      <c r="A3" s="23">
        <v>1860</v>
      </c>
      <c r="B3" s="6">
        <v>7.1306892853619503</v>
      </c>
      <c r="D3" s="6">
        <v>80.27901608864012</v>
      </c>
      <c r="F3" s="6">
        <v>548.39422702999548</v>
      </c>
      <c r="H3" s="6">
        <v>6030.7794530876208</v>
      </c>
      <c r="L3" s="26"/>
      <c r="M3" s="26"/>
      <c r="N3" s="27"/>
    </row>
    <row r="4" spans="1:14">
      <c r="A4" s="23">
        <v>1861</v>
      </c>
      <c r="B4" s="6">
        <v>9.0071864657203591</v>
      </c>
      <c r="D4" s="6">
        <v>81.630123544420812</v>
      </c>
      <c r="F4" s="6">
        <v>678.27707027394194</v>
      </c>
      <c r="H4" s="6">
        <v>6004.5225450044682</v>
      </c>
      <c r="L4" s="26"/>
      <c r="M4" s="26"/>
      <c r="N4" s="27"/>
    </row>
    <row r="5" spans="1:14">
      <c r="A5" s="23">
        <v>1862</v>
      </c>
      <c r="B5" s="6">
        <v>11.409102856579119</v>
      </c>
      <c r="D5" s="6">
        <v>81.380120965054957</v>
      </c>
      <c r="F5" s="6">
        <v>1053.4941729786756</v>
      </c>
      <c r="H5" s="6">
        <v>7340.2189966321403</v>
      </c>
      <c r="L5" s="26"/>
      <c r="M5" s="26"/>
      <c r="N5" s="27"/>
    </row>
    <row r="6" spans="1:14">
      <c r="A6" s="23">
        <v>1863</v>
      </c>
      <c r="B6" s="6">
        <v>16.513175187153987</v>
      </c>
      <c r="D6" s="6">
        <v>90.333429686399796</v>
      </c>
      <c r="F6" s="6">
        <v>1212.2398702768326</v>
      </c>
      <c r="H6" s="6">
        <v>6477.6356844785068</v>
      </c>
      <c r="L6" s="26"/>
      <c r="M6" s="26"/>
      <c r="N6" s="27"/>
    </row>
    <row r="7" spans="1:14">
      <c r="A7" s="23">
        <v>1864</v>
      </c>
      <c r="B7" s="6">
        <v>19.21533112687009</v>
      </c>
      <c r="D7" s="6">
        <v>100.16349794856049</v>
      </c>
      <c r="F7" s="6">
        <v>1428.7112756834097</v>
      </c>
      <c r="H7" s="6">
        <v>7274.7173854535586</v>
      </c>
      <c r="L7" s="26"/>
      <c r="M7" s="26"/>
      <c r="N7" s="27"/>
    </row>
    <row r="8" spans="1:14">
      <c r="A8" s="23">
        <v>1865</v>
      </c>
      <c r="B8" s="6">
        <v>22.367846389872216</v>
      </c>
      <c r="D8" s="6">
        <v>105.31106804584958</v>
      </c>
      <c r="F8" s="6">
        <v>1529.7312648731456</v>
      </c>
      <c r="H8" s="6">
        <v>7035.1770678430603</v>
      </c>
      <c r="L8" s="26"/>
      <c r="M8" s="26"/>
      <c r="N8" s="27"/>
    </row>
    <row r="9" spans="1:14">
      <c r="A9" s="23">
        <v>1866</v>
      </c>
      <c r="B9" s="6">
        <v>22.367846389872216</v>
      </c>
      <c r="D9" s="6">
        <v>98.342267997941164</v>
      </c>
      <c r="F9" s="6">
        <v>1760.6340973068277</v>
      </c>
      <c r="H9" s="6">
        <v>7561.2779106424969</v>
      </c>
      <c r="L9" s="26"/>
      <c r="M9" s="26"/>
      <c r="N9" s="27"/>
    </row>
    <row r="10" spans="1:14">
      <c r="A10" s="23">
        <v>1867</v>
      </c>
      <c r="B10" s="6">
        <v>22.447164994091626</v>
      </c>
      <c r="D10" s="6">
        <v>92.12236863107394</v>
      </c>
      <c r="F10" s="6">
        <v>1659.614108117092</v>
      </c>
      <c r="H10" s="6">
        <v>6653.0495677268409</v>
      </c>
      <c r="L10" s="26"/>
      <c r="M10" s="26"/>
      <c r="N10" s="27"/>
    </row>
    <row r="11" spans="1:14">
      <c r="A11" s="23">
        <v>1868</v>
      </c>
      <c r="B11" s="6">
        <v>23.478306848943891</v>
      </c>
      <c r="D11" s="6">
        <v>92.973909470086028</v>
      </c>
      <c r="F11" s="6">
        <v>1847.2226594694589</v>
      </c>
      <c r="H11" s="6">
        <v>7145.3517001703658</v>
      </c>
      <c r="L11" s="26"/>
      <c r="M11" s="26"/>
      <c r="N11" s="27"/>
    </row>
    <row r="12" spans="1:14">
      <c r="A12" s="23">
        <v>1869</v>
      </c>
      <c r="B12" s="6">
        <v>25.461271954429019</v>
      </c>
      <c r="D12" s="6">
        <v>96.308481602346504</v>
      </c>
      <c r="F12" s="6">
        <v>1832.7912324423535</v>
      </c>
      <c r="H12" s="6">
        <v>6771.8523865323996</v>
      </c>
      <c r="L12" s="26"/>
      <c r="M12" s="26"/>
      <c r="N12" s="27"/>
    </row>
    <row r="13" spans="1:14">
      <c r="A13" s="23">
        <v>1870</v>
      </c>
      <c r="B13" s="6">
        <v>23.478306848943898</v>
      </c>
      <c r="D13" s="6">
        <v>84.821107044850649</v>
      </c>
      <c r="F13" s="6">
        <v>1832.7912324423535</v>
      </c>
      <c r="H13" s="6">
        <v>6467.8539506348052</v>
      </c>
      <c r="L13" s="26"/>
      <c r="M13" s="26"/>
      <c r="N13" s="27"/>
    </row>
    <row r="14" spans="1:14">
      <c r="A14" s="23">
        <v>1871</v>
      </c>
      <c r="B14" s="6">
        <v>27.682192872572365</v>
      </c>
      <c r="D14" s="6">
        <v>93.046655606441973</v>
      </c>
      <c r="F14" s="6">
        <v>1962.6740756862998</v>
      </c>
      <c r="H14" s="6">
        <v>6444.0441553046794</v>
      </c>
      <c r="L14" s="26"/>
      <c r="M14" s="26"/>
      <c r="N14" s="27"/>
    </row>
    <row r="15" spans="1:14">
      <c r="A15" s="23">
        <v>1872</v>
      </c>
      <c r="B15" s="6">
        <v>30.696299832909755</v>
      </c>
      <c r="D15" s="6">
        <v>98.537110608632375</v>
      </c>
      <c r="F15" s="6">
        <v>2280.1654702826136</v>
      </c>
      <c r="H15" s="6">
        <v>7149.7392537827118</v>
      </c>
      <c r="L15" s="26"/>
      <c r="M15" s="26"/>
      <c r="N15" s="27"/>
    </row>
    <row r="16" spans="1:14">
      <c r="A16" s="23">
        <v>1873</v>
      </c>
      <c r="B16" s="6">
        <v>33.472450980588931</v>
      </c>
      <c r="D16" s="6">
        <v>101.49947546101824</v>
      </c>
      <c r="F16" s="6">
        <v>2597.6568648789262</v>
      </c>
      <c r="H16" s="6">
        <v>7694.2821940994363</v>
      </c>
      <c r="L16" s="26"/>
      <c r="M16" s="26"/>
      <c r="N16" s="27"/>
    </row>
    <row r="17" spans="1:14">
      <c r="A17" s="23">
        <v>1874</v>
      </c>
      <c r="B17" s="6">
        <v>36.327920732487513</v>
      </c>
      <c r="D17" s="6">
        <v>95.363251843732485</v>
      </c>
      <c r="F17" s="6">
        <v>2857.4225513668189</v>
      </c>
      <c r="H17" s="6">
        <v>7326.9802773467673</v>
      </c>
      <c r="L17" s="26"/>
      <c r="M17" s="26"/>
      <c r="N17" s="27"/>
    </row>
    <row r="18" spans="1:14">
      <c r="A18" s="23">
        <v>1875</v>
      </c>
      <c r="B18" s="6">
        <v>37.597018399997992</v>
      </c>
      <c r="D18" s="6">
        <v>89.767811250658141</v>
      </c>
      <c r="F18" s="6">
        <v>3030.5996756920808</v>
      </c>
      <c r="H18" s="6">
        <v>7068.1514664653196</v>
      </c>
      <c r="L18" s="26"/>
      <c r="M18" s="26"/>
      <c r="N18" s="27"/>
    </row>
    <row r="19" spans="1:14">
      <c r="A19" s="23">
        <v>1876</v>
      </c>
      <c r="B19" s="6">
        <v>39.104071880166693</v>
      </c>
      <c r="D19" s="6">
        <v>88.489508624119765</v>
      </c>
      <c r="F19" s="6">
        <v>3189.345372990238</v>
      </c>
      <c r="H19" s="6">
        <v>7049.8746689492036</v>
      </c>
      <c r="L19" s="26"/>
      <c r="M19" s="26"/>
      <c r="N19" s="27"/>
    </row>
    <row r="20" spans="1:14">
      <c r="A20" s="23">
        <v>1877</v>
      </c>
      <c r="B20" s="6">
        <v>43.307957903795163</v>
      </c>
      <c r="D20" s="6">
        <v>95.942991472114997</v>
      </c>
      <c r="F20" s="6">
        <v>3636.719610830497</v>
      </c>
      <c r="H20" s="6">
        <v>7869.8311033591644</v>
      </c>
      <c r="L20" s="26"/>
      <c r="M20" s="26"/>
      <c r="N20" s="27"/>
    </row>
    <row r="21" spans="1:14">
      <c r="A21" s="23">
        <v>1878</v>
      </c>
      <c r="B21" s="6">
        <v>46.63933928101018</v>
      </c>
      <c r="D21" s="6">
        <v>98.543275553298173</v>
      </c>
      <c r="F21" s="6">
        <v>4040.7995675894413</v>
      </c>
      <c r="H21" s="6">
        <v>8339.7293687491128</v>
      </c>
      <c r="L21" s="26"/>
      <c r="M21" s="26"/>
      <c r="N21" s="27"/>
    </row>
    <row r="22" spans="1:14">
      <c r="A22" s="23">
        <v>1879</v>
      </c>
      <c r="B22" s="6">
        <v>40.214532339238374</v>
      </c>
      <c r="D22" s="6">
        <v>79.741264764631467</v>
      </c>
      <c r="F22" s="6">
        <v>3578.9939027220771</v>
      </c>
      <c r="H22" s="6">
        <v>6932.2002477486622</v>
      </c>
      <c r="L22" s="26"/>
      <c r="M22" s="26"/>
      <c r="N22" s="27"/>
    </row>
    <row r="23" spans="1:14">
      <c r="A23" s="23">
        <v>1880</v>
      </c>
      <c r="B23" s="6">
        <v>45.211604405060896</v>
      </c>
      <c r="D23" s="6">
        <v>86.064517669068707</v>
      </c>
      <c r="F23" s="6">
        <v>3954.2110054268105</v>
      </c>
      <c r="H23" s="6">
        <v>7352.6535800969777</v>
      </c>
      <c r="L23" s="26"/>
      <c r="M23" s="26"/>
      <c r="N23" s="27"/>
    </row>
    <row r="24" spans="1:14">
      <c r="A24" s="23">
        <v>1881</v>
      </c>
      <c r="B24" s="6">
        <v>50.287995075102813</v>
      </c>
      <c r="D24" s="6">
        <v>92.821321826132149</v>
      </c>
      <c r="F24" s="6">
        <v>4112.9567027249677</v>
      </c>
      <c r="H24" s="6">
        <v>7415.6224269160193</v>
      </c>
      <c r="L24" s="26"/>
      <c r="M24" s="26"/>
      <c r="N24" s="27"/>
    </row>
    <row r="25" spans="1:14">
      <c r="A25" s="23">
        <v>1882</v>
      </c>
      <c r="B25" s="6">
        <v>48.78094159493412</v>
      </c>
      <c r="D25" s="6">
        <v>87.3475885702439</v>
      </c>
      <c r="F25" s="6">
        <v>4098.5252756978625</v>
      </c>
      <c r="H25" s="6">
        <v>7168.6669254648523</v>
      </c>
      <c r="L25" s="26"/>
      <c r="M25" s="26"/>
      <c r="N25" s="27"/>
    </row>
    <row r="26" spans="1:14">
      <c r="A26" s="23">
        <v>1883</v>
      </c>
      <c r="B26" s="6">
        <v>46.877295093668415</v>
      </c>
      <c r="D26" s="6">
        <v>80.614191415638501</v>
      </c>
      <c r="F26" s="6">
        <v>4069.662421643653</v>
      </c>
      <c r="H26" s="6">
        <v>6836.2413684995363</v>
      </c>
      <c r="L26" s="26"/>
      <c r="M26" s="26"/>
      <c r="N26" s="27"/>
    </row>
    <row r="27" spans="1:14">
      <c r="A27" s="23">
        <v>1884</v>
      </c>
      <c r="B27" s="6">
        <v>48.62230438649533</v>
      </c>
      <c r="D27" s="6">
        <v>80.395392983886381</v>
      </c>
      <c r="F27" s="6">
        <v>4488.173805429702</v>
      </c>
      <c r="H27" s="6">
        <v>7248.9538576703453</v>
      </c>
      <c r="L27" s="26"/>
      <c r="M27" s="26"/>
      <c r="N27" s="27"/>
    </row>
    <row r="28" spans="1:14">
      <c r="A28" s="23">
        <v>1885</v>
      </c>
      <c r="B28" s="6">
        <v>47.432525323204267</v>
      </c>
      <c r="D28" s="6">
        <v>77.045021070315954</v>
      </c>
      <c r="F28" s="6">
        <v>4459.3109513754916</v>
      </c>
      <c r="H28" s="6">
        <v>7075.3207382644114</v>
      </c>
      <c r="L28" s="26"/>
      <c r="M28" s="26"/>
      <c r="N28" s="27"/>
    </row>
    <row r="29" spans="1:14">
      <c r="A29" s="23">
        <v>1886</v>
      </c>
      <c r="B29" s="6">
        <v>44.497736967086276</v>
      </c>
      <c r="D29" s="6">
        <v>70.892902561126519</v>
      </c>
      <c r="F29" s="6">
        <v>4574.7623675923332</v>
      </c>
      <c r="H29" s="6">
        <v>7119.4003781941728</v>
      </c>
      <c r="L29" s="26"/>
      <c r="M29" s="26"/>
      <c r="N29" s="27"/>
    </row>
    <row r="30" spans="1:14">
      <c r="A30" s="23">
        <v>1887</v>
      </c>
      <c r="B30" s="6">
        <v>45.528878821938541</v>
      </c>
      <c r="D30" s="6">
        <v>70.973251426543428</v>
      </c>
      <c r="F30" s="6">
        <v>4675.7823567820697</v>
      </c>
      <c r="H30" s="6">
        <v>7119.8702249781054</v>
      </c>
      <c r="L30" s="26"/>
      <c r="M30" s="26"/>
      <c r="N30" s="27"/>
    </row>
    <row r="31" spans="1:14">
      <c r="A31" s="23">
        <v>1888</v>
      </c>
      <c r="B31" s="6">
        <v>45.846153238816164</v>
      </c>
      <c r="D31" s="6">
        <v>71.027562317518644</v>
      </c>
      <c r="F31" s="6">
        <v>4675.7823567820697</v>
      </c>
      <c r="H31" s="6">
        <v>7076.0084031701417</v>
      </c>
      <c r="L31" s="26"/>
      <c r="M31" s="26"/>
      <c r="N31" s="27"/>
    </row>
    <row r="32" spans="1:14">
      <c r="A32" s="23">
        <v>1889</v>
      </c>
      <c r="B32" s="6">
        <v>44.815011383963899</v>
      </c>
      <c r="D32" s="6">
        <v>68.512060401689467</v>
      </c>
      <c r="F32" s="6">
        <v>4921.1166162428572</v>
      </c>
      <c r="H32" s="6">
        <v>7348.8133670908146</v>
      </c>
      <c r="L32" s="26"/>
      <c r="M32" s="26"/>
      <c r="N32" s="27"/>
    </row>
    <row r="33" spans="1:14">
      <c r="A33" s="23">
        <v>1890</v>
      </c>
      <c r="B33" s="6">
        <v>45.290923009280334</v>
      </c>
      <c r="D33" s="6">
        <v>68.254189281102953</v>
      </c>
      <c r="F33" s="6">
        <v>5065.4308865139083</v>
      </c>
      <c r="H33" s="6">
        <v>7456.664086182127</v>
      </c>
      <c r="L33" s="26"/>
      <c r="M33" s="26"/>
      <c r="N33" s="27"/>
    </row>
    <row r="34" spans="1:14">
      <c r="A34" s="23">
        <v>1891</v>
      </c>
      <c r="B34" s="6">
        <v>47.035932302107241</v>
      </c>
      <c r="D34" s="6">
        <v>69.982303231513441</v>
      </c>
      <c r="F34" s="6">
        <v>5094.2937405681178</v>
      </c>
      <c r="H34" s="6">
        <v>7403.7628959070144</v>
      </c>
      <c r="L34" s="26"/>
      <c r="M34" s="26"/>
      <c r="N34" s="27"/>
    </row>
    <row r="35" spans="1:14">
      <c r="A35" s="23">
        <v>1892</v>
      </c>
      <c r="B35" s="6">
        <v>47.670481135862495</v>
      </c>
      <c r="D35" s="6">
        <v>69.25671483139655</v>
      </c>
      <c r="F35" s="6">
        <v>5281.9022919204854</v>
      </c>
      <c r="H35" s="6">
        <v>7495.7097060915512</v>
      </c>
      <c r="L35" s="26"/>
      <c r="M35" s="26"/>
      <c r="N35" s="27"/>
    </row>
    <row r="36" spans="1:14">
      <c r="A36" s="23">
        <v>1893</v>
      </c>
      <c r="B36" s="6">
        <v>49.177534616031195</v>
      </c>
      <c r="D36" s="6">
        <v>69.255698471981958</v>
      </c>
      <c r="F36" s="6">
        <v>5411.7851351644313</v>
      </c>
      <c r="H36" s="6">
        <v>7444.5654126844793</v>
      </c>
      <c r="L36" s="26"/>
      <c r="M36" s="26"/>
      <c r="N36" s="27"/>
    </row>
    <row r="37" spans="1:14">
      <c r="A37" s="23">
        <v>1894</v>
      </c>
      <c r="B37" s="6">
        <v>49.653446241347631</v>
      </c>
      <c r="D37" s="6">
        <v>68.600578243869336</v>
      </c>
      <c r="F37" s="6">
        <v>5238.6080108391689</v>
      </c>
      <c r="H37" s="6">
        <v>7069.7543962416494</v>
      </c>
      <c r="L37" s="26"/>
      <c r="M37" s="26"/>
      <c r="N37" s="27"/>
    </row>
    <row r="38" spans="1:14">
      <c r="A38" s="23">
        <v>1895</v>
      </c>
      <c r="B38" s="6">
        <v>51.953685763710382</v>
      </c>
      <c r="D38" s="6">
        <v>70.557539836208889</v>
      </c>
      <c r="F38" s="6">
        <v>5426.2165621915365</v>
      </c>
      <c r="H38" s="6">
        <v>7198.371111757262</v>
      </c>
      <c r="L38" s="26"/>
      <c r="M38" s="26"/>
      <c r="N38" s="27"/>
    </row>
    <row r="39" spans="1:14">
      <c r="A39" s="23">
        <v>1896</v>
      </c>
      <c r="B39" s="6">
        <v>58.537129913921007</v>
      </c>
      <c r="D39" s="6">
        <v>78.096125863951599</v>
      </c>
      <c r="F39" s="6">
        <v>6046.7679243570574</v>
      </c>
      <c r="H39" s="6">
        <v>7880.0942108701629</v>
      </c>
      <c r="L39" s="26"/>
      <c r="M39" s="26"/>
      <c r="N39" s="27"/>
    </row>
    <row r="40" spans="1:14">
      <c r="A40" s="23">
        <v>1897</v>
      </c>
      <c r="B40" s="6">
        <v>59.806227581431486</v>
      </c>
      <c r="D40" s="6">
        <v>78.243083847424842</v>
      </c>
      <c r="F40" s="6">
        <v>6118.9250594925834</v>
      </c>
      <c r="H40" s="6">
        <v>7819.6034282566143</v>
      </c>
      <c r="L40" s="26"/>
      <c r="M40" s="26"/>
      <c r="N40" s="27"/>
    </row>
    <row r="41" spans="1:14">
      <c r="A41" s="23">
        <v>1898</v>
      </c>
      <c r="B41" s="6">
        <v>60.916688040503146</v>
      </c>
      <c r="D41" s="6">
        <v>78.230763316152462</v>
      </c>
      <c r="F41" s="6">
        <v>6292.1021838178458</v>
      </c>
      <c r="H41" s="6">
        <v>7893.0907370911355</v>
      </c>
      <c r="L41" s="26"/>
      <c r="M41" s="26"/>
      <c r="N41" s="27"/>
    </row>
    <row r="42" spans="1:14">
      <c r="A42" s="23">
        <v>1899</v>
      </c>
      <c r="B42" s="6">
        <v>63.296246167085286</v>
      </c>
      <c r="D42" s="6">
        <v>79.949566687173473</v>
      </c>
      <c r="F42" s="6">
        <v>6508.5735892244229</v>
      </c>
      <c r="H42" s="6">
        <v>8030.3416591344903</v>
      </c>
      <c r="L42" s="26"/>
      <c r="M42" s="26"/>
      <c r="N42" s="27"/>
    </row>
    <row r="43" spans="1:14">
      <c r="A43" s="23">
        <v>1900</v>
      </c>
      <c r="B43" s="6">
        <v>68.055362420249594</v>
      </c>
      <c r="D43" s="6">
        <v>84.716236750291358</v>
      </c>
      <c r="F43" s="6">
        <v>7028.1049622002083</v>
      </c>
      <c r="H43" s="6">
        <v>8545.7972929905191</v>
      </c>
      <c r="L43" s="26"/>
      <c r="M43" s="26"/>
      <c r="N43" s="27"/>
    </row>
    <row r="44" spans="1:14">
      <c r="A44" s="23">
        <v>1901</v>
      </c>
      <c r="B44" s="6">
        <v>72.497204256536293</v>
      </c>
      <c r="D44" s="6">
        <v>87.779718173976377</v>
      </c>
      <c r="F44" s="6">
        <v>7056.9678162544178</v>
      </c>
      <c r="H44" s="6">
        <v>8346.4366981966778</v>
      </c>
      <c r="L44" s="26"/>
      <c r="M44" s="26"/>
      <c r="N44" s="27"/>
    </row>
    <row r="45" spans="1:14">
      <c r="A45" s="23">
        <v>1902</v>
      </c>
      <c r="B45" s="6">
        <v>79.080648406746917</v>
      </c>
      <c r="D45" s="6">
        <v>93.467158975066567</v>
      </c>
      <c r="F45" s="6">
        <v>7590.9306162573093</v>
      </c>
      <c r="H45" s="6">
        <v>8763.8288240991806</v>
      </c>
      <c r="L45" s="26"/>
      <c r="M45" s="26"/>
      <c r="N45" s="27"/>
    </row>
    <row r="46" spans="1:14">
      <c r="A46" s="23">
        <v>1903</v>
      </c>
      <c r="B46" s="6">
        <v>83.205215826155978</v>
      </c>
      <c r="D46" s="6">
        <v>95.590384739026845</v>
      </c>
      <c r="F46" s="6">
        <v>8312.5019676125685</v>
      </c>
      <c r="H46" s="6">
        <v>9328.3635473902268</v>
      </c>
      <c r="L46" s="26"/>
      <c r="M46" s="26"/>
      <c r="N46" s="27"/>
    </row>
    <row r="47" spans="1:14">
      <c r="A47" s="23">
        <v>1904</v>
      </c>
      <c r="B47" s="6">
        <v>84.632950702105262</v>
      </c>
      <c r="D47" s="6">
        <v>94.521092128306364</v>
      </c>
      <c r="F47" s="6">
        <v>8269.207686531252</v>
      </c>
      <c r="H47" s="6">
        <v>9021.1767486406534</v>
      </c>
      <c r="L47" s="26"/>
      <c r="M47" s="26"/>
      <c r="N47" s="27"/>
    </row>
    <row r="48" spans="1:14">
      <c r="A48" s="23">
        <v>1905</v>
      </c>
      <c r="B48" s="6">
        <v>87.012508828687416</v>
      </c>
      <c r="D48" s="6">
        <v>94.564418414097105</v>
      </c>
      <c r="F48" s="6">
        <v>9034.0733189678249</v>
      </c>
      <c r="H48" s="6">
        <v>9590.4662186678379</v>
      </c>
      <c r="L48" s="26"/>
      <c r="M48" s="26"/>
      <c r="N48" s="27"/>
    </row>
    <row r="49" spans="1:14">
      <c r="A49" s="23">
        <v>1906</v>
      </c>
      <c r="B49" s="6">
        <v>97.323927377210069</v>
      </c>
      <c r="D49" s="6">
        <v>102.353821608594</v>
      </c>
      <c r="F49" s="6">
        <v>9885.527513567029</v>
      </c>
      <c r="H49" s="6">
        <v>10155.336764961585</v>
      </c>
      <c r="L49" s="26"/>
      <c r="M49" s="26"/>
      <c r="N49" s="27"/>
    </row>
    <row r="50" spans="1:14">
      <c r="A50" s="23">
        <v>1907</v>
      </c>
      <c r="B50" s="6">
        <v>103.35214129788484</v>
      </c>
      <c r="D50" s="6">
        <v>106.39113246595487</v>
      </c>
      <c r="F50" s="6">
        <v>10491.647448705446</v>
      </c>
      <c r="H50" s="6">
        <v>10549.689684819048</v>
      </c>
      <c r="L50" s="26"/>
      <c r="M50" s="26"/>
      <c r="N50" s="27"/>
    </row>
    <row r="51" spans="1:14">
      <c r="A51" s="23">
        <v>1908</v>
      </c>
      <c r="B51" s="6">
        <v>97.006652960332417</v>
      </c>
      <c r="D51" s="6">
        <v>96.769410255259587</v>
      </c>
      <c r="F51" s="6">
        <v>9755.6446703230813</v>
      </c>
      <c r="H51" s="6">
        <v>9506.1046627360392</v>
      </c>
      <c r="L51" s="26"/>
      <c r="M51" s="26"/>
      <c r="N51" s="27"/>
    </row>
    <row r="52" spans="1:14">
      <c r="A52" s="23">
        <v>1909</v>
      </c>
      <c r="B52" s="6">
        <v>101.52781340083853</v>
      </c>
      <c r="D52" s="6">
        <v>99.08825216768895</v>
      </c>
      <c r="F52" s="6">
        <v>9899.9589405941333</v>
      </c>
      <c r="H52" s="6">
        <v>9438.0130240456347</v>
      </c>
      <c r="L52" s="26"/>
      <c r="M52" s="26"/>
      <c r="N52" s="27"/>
    </row>
    <row r="53" spans="1:14">
      <c r="A53" s="23">
        <v>1910</v>
      </c>
      <c r="B53" s="6">
        <v>112.87037380421346</v>
      </c>
      <c r="D53" s="6">
        <v>108.09227595413371</v>
      </c>
      <c r="F53" s="6">
        <v>11256.513081142019</v>
      </c>
      <c r="H53" s="6">
        <v>10530.0060876842</v>
      </c>
      <c r="L53" s="26"/>
      <c r="M53" s="26"/>
      <c r="N53" s="27"/>
    </row>
    <row r="54" spans="1:14">
      <c r="A54" s="23">
        <v>1911</v>
      </c>
      <c r="B54" s="6">
        <v>118.18472028691357</v>
      </c>
      <c r="D54" s="6">
        <v>110.56078074778775</v>
      </c>
      <c r="F54" s="6">
        <v>11877.064443307539</v>
      </c>
      <c r="H54" s="6">
        <v>10853.227887120791</v>
      </c>
      <c r="L54" s="26"/>
      <c r="M54" s="26"/>
      <c r="N54" s="27"/>
    </row>
    <row r="55" spans="1:14">
      <c r="A55" s="23">
        <v>1912</v>
      </c>
      <c r="B55" s="6">
        <v>119.45381795442404</v>
      </c>
      <c r="D55" s="6">
        <v>108.99105288613298</v>
      </c>
      <c r="F55" s="6">
        <v>11530.710194657018</v>
      </c>
      <c r="H55" s="6">
        <v>10276.77655353019</v>
      </c>
      <c r="L55" s="26"/>
      <c r="M55" s="26"/>
      <c r="N55" s="27"/>
    </row>
    <row r="56" spans="1:14">
      <c r="A56" s="23">
        <v>1913</v>
      </c>
      <c r="B56" s="6">
        <v>121.99201328944501</v>
      </c>
      <c r="D56" s="6">
        <v>108.16737976614591</v>
      </c>
      <c r="F56" s="6">
        <v>11718.318746009385</v>
      </c>
      <c r="H56" s="6">
        <v>10149.397493911058</v>
      </c>
      <c r="L56" s="26"/>
      <c r="M56" s="26"/>
      <c r="N56" s="27"/>
    </row>
    <row r="57" spans="1:14">
      <c r="A57" s="23">
        <v>1914</v>
      </c>
      <c r="B57" s="6">
        <v>131.11365277467661</v>
      </c>
      <c r="D57" s="6">
        <v>115.10879562503322</v>
      </c>
      <c r="F57" s="6">
        <v>12021.378713578591</v>
      </c>
      <c r="H57" s="6">
        <v>10309.19883836778</v>
      </c>
      <c r="L57" s="26"/>
      <c r="M57" s="26"/>
      <c r="N57" s="27"/>
    </row>
    <row r="58" spans="1:14">
      <c r="A58" s="23">
        <v>1915</v>
      </c>
      <c r="B58" s="6">
        <v>150.70534801686966</v>
      </c>
      <c r="D58" s="6">
        <v>131.5283766508534</v>
      </c>
      <c r="F58" s="6">
        <v>12079.104421687012</v>
      </c>
      <c r="H58" s="6">
        <v>10297.589503552079</v>
      </c>
      <c r="L58" s="26"/>
      <c r="M58" s="26"/>
      <c r="N58" s="27"/>
    </row>
    <row r="59" spans="1:14">
      <c r="A59" s="23">
        <v>1916</v>
      </c>
      <c r="B59" s="6">
        <v>164.58610375526555</v>
      </c>
      <c r="D59" s="6">
        <v>143.9425566149275</v>
      </c>
      <c r="F59" s="6">
        <v>11992.515859524379</v>
      </c>
      <c r="H59" s="6">
        <v>10245.104514524111</v>
      </c>
      <c r="L59" s="26"/>
      <c r="M59" s="26"/>
      <c r="N59" s="27"/>
    </row>
    <row r="60" spans="1:14">
      <c r="A60" s="23">
        <v>1917</v>
      </c>
      <c r="B60" s="6">
        <v>178.70481530631966</v>
      </c>
      <c r="D60" s="6">
        <v>156.67179545896627</v>
      </c>
      <c r="F60" s="6">
        <v>11689.455891955171</v>
      </c>
      <c r="H60" s="6">
        <v>10010.572285555105</v>
      </c>
      <c r="L60" s="26"/>
      <c r="M60" s="26"/>
      <c r="N60" s="27"/>
    </row>
    <row r="61" spans="1:14">
      <c r="A61" s="23">
        <v>1918</v>
      </c>
      <c r="B61" s="6">
        <v>204.7213174902846</v>
      </c>
      <c r="D61" s="6">
        <v>177.82237943300225</v>
      </c>
      <c r="F61" s="6">
        <v>11501.847340602806</v>
      </c>
      <c r="H61" s="6">
        <v>9758.9028010282927</v>
      </c>
      <c r="L61" s="26"/>
      <c r="M61" s="26"/>
      <c r="N61" s="27"/>
    </row>
    <row r="62" spans="1:14">
      <c r="A62" s="23">
        <v>1919</v>
      </c>
      <c r="B62" s="6">
        <v>225.71837569441635</v>
      </c>
      <c r="D62" s="6">
        <v>185.02098163253595</v>
      </c>
      <c r="F62" s="6">
        <v>11816.722293625506</v>
      </c>
      <c r="H62" s="6">
        <v>9461.524920781987</v>
      </c>
      <c r="L62" s="26"/>
      <c r="M62" s="26"/>
      <c r="N62" s="27"/>
    </row>
    <row r="63" spans="1:14">
      <c r="A63" s="23">
        <v>1920</v>
      </c>
      <c r="B63" s="6">
        <v>262.46322755164692</v>
      </c>
      <c r="D63" s="6">
        <v>209.94007472654457</v>
      </c>
      <c r="F63" s="6">
        <v>13022.752774070945</v>
      </c>
      <c r="H63" s="6">
        <v>10175.124274101454</v>
      </c>
      <c r="L63" s="26"/>
      <c r="M63" s="26"/>
      <c r="N63" s="27"/>
    </row>
    <row r="64" spans="1:14">
      <c r="A64" s="23">
        <v>1921</v>
      </c>
      <c r="B64" s="6">
        <v>293.95881485784457</v>
      </c>
      <c r="D64" s="6">
        <v>228.74844475379808</v>
      </c>
      <c r="F64" s="6">
        <v>13438.625353534888</v>
      </c>
      <c r="H64" s="6">
        <v>10214.957236509874</v>
      </c>
      <c r="L64" s="26"/>
      <c r="M64" s="26"/>
      <c r="N64" s="27"/>
    </row>
    <row r="65" spans="1:14">
      <c r="A65" s="23">
        <v>1922</v>
      </c>
      <c r="B65" s="6">
        <v>290.80925612722484</v>
      </c>
      <c r="D65" s="6">
        <v>221.80215852416526</v>
      </c>
      <c r="F65" s="6">
        <v>13503.976758879222</v>
      </c>
      <c r="H65" s="6">
        <v>10060.724777491323</v>
      </c>
      <c r="L65" s="26"/>
      <c r="M65" s="26"/>
      <c r="N65" s="27"/>
    </row>
    <row r="66" spans="1:14">
      <c r="A66" s="23">
        <v>1923</v>
      </c>
      <c r="B66" s="6">
        <v>306.55704978032361</v>
      </c>
      <c r="D66" s="6">
        <v>229.61735305739961</v>
      </c>
      <c r="F66" s="6">
        <v>14852.592123712298</v>
      </c>
      <c r="H66" s="6">
        <v>10866.900662863596</v>
      </c>
      <c r="L66" s="26"/>
      <c r="M66" s="26"/>
      <c r="N66" s="27"/>
    </row>
    <row r="67" spans="1:14">
      <c r="A67" s="23">
        <v>1924</v>
      </c>
      <c r="B67" s="6">
        <v>323.35469634362903</v>
      </c>
      <c r="D67" s="6">
        <v>237.35655719976521</v>
      </c>
      <c r="F67" s="6">
        <v>15007.059081798909</v>
      </c>
      <c r="H67" s="6">
        <v>10760.382198747928</v>
      </c>
      <c r="L67" s="26"/>
      <c r="M67" s="26"/>
      <c r="N67" s="27"/>
    </row>
    <row r="68" spans="1:14">
      <c r="A68" s="23">
        <v>1925</v>
      </c>
      <c r="B68" s="6">
        <v>349.60101909879364</v>
      </c>
      <c r="D68" s="6">
        <v>250.98165128758808</v>
      </c>
      <c r="F68" s="6">
        <v>15577.398619349458</v>
      </c>
      <c r="H68" s="6">
        <v>10923.813069246953</v>
      </c>
      <c r="L68" s="26"/>
      <c r="M68" s="26"/>
      <c r="N68" s="27"/>
    </row>
    <row r="69" spans="1:14">
      <c r="A69" s="23">
        <v>1926</v>
      </c>
      <c r="B69" s="6">
        <v>352.75057782941337</v>
      </c>
      <c r="D69" s="6">
        <v>248.19454251932692</v>
      </c>
      <c r="F69" s="6">
        <v>15731.865577436065</v>
      </c>
      <c r="H69" s="6">
        <v>10812.217281644527</v>
      </c>
      <c r="L69" s="26"/>
      <c r="M69" s="26"/>
      <c r="N69" s="27"/>
    </row>
    <row r="70" spans="1:14">
      <c r="A70" s="23">
        <v>1927</v>
      </c>
      <c r="B70" s="6">
        <v>350.65087200900024</v>
      </c>
      <c r="D70" s="6">
        <v>243.19606476563217</v>
      </c>
      <c r="F70" s="6">
        <v>15868.50942497422</v>
      </c>
      <c r="H70" s="6">
        <v>10750.478575149791</v>
      </c>
      <c r="L70" s="26"/>
      <c r="M70" s="26"/>
      <c r="N70" s="27"/>
    </row>
    <row r="71" spans="1:14">
      <c r="A71" s="23">
        <v>1928</v>
      </c>
      <c r="B71" s="6">
        <v>363.24910693147928</v>
      </c>
      <c r="D71" s="6">
        <v>249.01496726109158</v>
      </c>
      <c r="F71" s="6">
        <v>15583.339656198943</v>
      </c>
      <c r="H71" s="6">
        <v>10434.976537866241</v>
      </c>
      <c r="L71" s="26"/>
      <c r="M71" s="26"/>
      <c r="N71" s="27"/>
    </row>
    <row r="72" spans="1:14">
      <c r="A72" s="23">
        <v>1929</v>
      </c>
      <c r="B72" s="6">
        <v>384.24616513561102</v>
      </c>
      <c r="D72" s="6">
        <v>260.09435031089026</v>
      </c>
      <c r="F72" s="6">
        <v>16712.136657601077</v>
      </c>
      <c r="H72" s="6">
        <v>11050.028523330921</v>
      </c>
      <c r="L72" s="26"/>
      <c r="M72" s="26"/>
      <c r="N72" s="27"/>
    </row>
    <row r="73" spans="1:14">
      <c r="A73" s="23">
        <v>1930</v>
      </c>
      <c r="B73" s="6">
        <v>372.69778312333858</v>
      </c>
      <c r="D73" s="6">
        <v>248.81159140301668</v>
      </c>
      <c r="F73" s="6">
        <v>16890.367763085625</v>
      </c>
      <c r="H73" s="6">
        <v>11014.453384393943</v>
      </c>
      <c r="L73" s="26"/>
      <c r="M73" s="26"/>
      <c r="N73" s="27"/>
    </row>
    <row r="74" spans="1:14">
      <c r="A74" s="23">
        <v>1931</v>
      </c>
      <c r="B74" s="6">
        <v>319.15528470280259</v>
      </c>
      <c r="D74" s="6">
        <v>210.8281427495013</v>
      </c>
      <c r="F74" s="6">
        <v>15957.624977716494</v>
      </c>
      <c r="H74" s="6">
        <v>10296.860789951807</v>
      </c>
      <c r="L74" s="26"/>
      <c r="M74" s="26"/>
      <c r="N74" s="27"/>
    </row>
    <row r="75" spans="1:14">
      <c r="A75" s="23">
        <v>1932</v>
      </c>
      <c r="B75" s="6">
        <v>268.76234501288639</v>
      </c>
      <c r="D75" s="6">
        <v>176.16285481692117</v>
      </c>
      <c r="F75" s="6">
        <v>15119.938781939116</v>
      </c>
      <c r="H75" s="6">
        <v>9680.682900143267</v>
      </c>
      <c r="L75" s="26"/>
      <c r="M75" s="26"/>
      <c r="N75" s="27"/>
    </row>
    <row r="76" spans="1:14">
      <c r="A76" s="23">
        <v>1933</v>
      </c>
      <c r="B76" s="6">
        <v>246.71543389854804</v>
      </c>
      <c r="D76" s="6">
        <v>160.41587466714262</v>
      </c>
      <c r="F76" s="6">
        <v>15084.29256084221</v>
      </c>
      <c r="H76" s="6">
        <v>9580.45236418676</v>
      </c>
      <c r="L76" s="26"/>
      <c r="M76" s="26"/>
      <c r="N76" s="27"/>
    </row>
    <row r="77" spans="1:14">
      <c r="A77" s="23">
        <v>1934</v>
      </c>
      <c r="B77" s="6">
        <v>276.1113153843325</v>
      </c>
      <c r="D77" s="6">
        <v>178.22748405470983</v>
      </c>
      <c r="F77" s="6">
        <v>16836.898431440259</v>
      </c>
      <c r="H77" s="6">
        <v>10616.041496586229</v>
      </c>
      <c r="L77" s="26"/>
      <c r="M77" s="26"/>
      <c r="N77" s="27"/>
    </row>
    <row r="78" spans="1:14">
      <c r="A78" s="23">
        <v>1935</v>
      </c>
      <c r="B78" s="6">
        <v>295.00866776805105</v>
      </c>
      <c r="D78" s="6">
        <v>189.05472197562537</v>
      </c>
      <c r="F78" s="6">
        <v>17116.127163366051</v>
      </c>
      <c r="H78" s="6">
        <v>10714.410984886426</v>
      </c>
      <c r="L78" s="26"/>
      <c r="M78" s="26"/>
      <c r="N78" s="27"/>
    </row>
    <row r="79" spans="1:14">
      <c r="A79" s="23">
        <v>1936</v>
      </c>
      <c r="B79" s="6">
        <v>338.05263708652114</v>
      </c>
      <c r="D79" s="6">
        <v>214.60215935455003</v>
      </c>
      <c r="F79" s="6">
        <v>18720.207112726977</v>
      </c>
      <c r="H79" s="6">
        <v>11608.348897337253</v>
      </c>
      <c r="L79" s="26"/>
      <c r="M79" s="26"/>
      <c r="N79" s="27"/>
    </row>
    <row r="80" spans="1:14">
      <c r="A80" s="23">
        <v>1937</v>
      </c>
      <c r="B80" s="6">
        <v>417.84145826222175</v>
      </c>
      <c r="D80" s="6">
        <v>262.40532879133167</v>
      </c>
      <c r="F80" s="6">
        <v>21577.84583732922</v>
      </c>
      <c r="H80" s="6">
        <v>13236.685540691755</v>
      </c>
      <c r="L80" s="26"/>
      <c r="M80" s="26"/>
      <c r="N80" s="27"/>
    </row>
    <row r="81" spans="1:14">
      <c r="A81" s="23">
        <v>1938</v>
      </c>
      <c r="B81" s="6">
        <v>459.83557467048524</v>
      </c>
      <c r="D81" s="6">
        <v>285.83337930799701</v>
      </c>
      <c r="F81" s="6">
        <v>22356.121664611746</v>
      </c>
      <c r="H81" s="6">
        <v>13574.282563682811</v>
      </c>
      <c r="L81" s="26"/>
      <c r="M81" s="26"/>
      <c r="N81" s="27"/>
    </row>
    <row r="82" spans="1:14">
      <c r="A82" s="23">
        <v>1939</v>
      </c>
      <c r="B82" s="6">
        <v>503.92939689916193</v>
      </c>
      <c r="D82" s="6">
        <v>308.79606780830699</v>
      </c>
      <c r="F82" s="6">
        <v>23871.086061230402</v>
      </c>
      <c r="H82" s="6">
        <v>14288.422713822443</v>
      </c>
      <c r="L82" s="26"/>
      <c r="M82" s="26"/>
      <c r="N82" s="27"/>
    </row>
    <row r="83" spans="1:14">
      <c r="A83" s="23">
        <v>1940</v>
      </c>
      <c r="B83" s="6">
        <v>540.67424875639256</v>
      </c>
      <c r="D83" s="6">
        <v>332.93493770247989</v>
      </c>
      <c r="F83" s="6">
        <v>25118.703799622232</v>
      </c>
      <c r="H83" s="6">
        <v>15108.834184984014</v>
      </c>
      <c r="L83" s="26"/>
      <c r="M83" s="26"/>
      <c r="N83" s="27"/>
    </row>
    <row r="84" spans="1:14">
      <c r="A84" s="23">
        <v>1941</v>
      </c>
      <c r="B84" s="6">
        <v>581.61851225444946</v>
      </c>
      <c r="D84" s="6">
        <v>358.67443216959481</v>
      </c>
      <c r="F84" s="6">
        <v>25997.977253345998</v>
      </c>
      <c r="H84" s="6">
        <v>15660.722769697923</v>
      </c>
      <c r="L84" s="26"/>
      <c r="M84" s="26"/>
      <c r="N84" s="27"/>
    </row>
    <row r="85" spans="1:14">
      <c r="A85" s="23">
        <v>1942</v>
      </c>
      <c r="B85" s="6">
        <v>626.76218739333274</v>
      </c>
      <c r="D85" s="6">
        <v>385.28555578521917</v>
      </c>
      <c r="F85" s="6">
        <v>27328.769507630619</v>
      </c>
      <c r="H85" s="6">
        <v>16410.055955766002</v>
      </c>
      <c r="L85" s="26"/>
      <c r="M85" s="26"/>
      <c r="N85" s="27"/>
    </row>
    <row r="86" spans="1:14">
      <c r="A86" s="23">
        <v>1943</v>
      </c>
      <c r="B86" s="6">
        <v>721.24894931192557</v>
      </c>
      <c r="D86" s="6">
        <v>441.85670716098025</v>
      </c>
      <c r="F86" s="6">
        <v>30774.570880331874</v>
      </c>
      <c r="H86" s="6">
        <v>18416.127288031596</v>
      </c>
      <c r="L86" s="26"/>
      <c r="M86" s="26"/>
      <c r="N86" s="27"/>
    </row>
    <row r="87" spans="1:14">
      <c r="A87" s="23">
        <v>1944</v>
      </c>
      <c r="B87" s="6">
        <v>803.13747630803925</v>
      </c>
      <c r="D87" s="6">
        <v>481.95618457726744</v>
      </c>
      <c r="F87" s="6">
        <v>33335.157762459872</v>
      </c>
      <c r="H87" s="6">
        <v>19540.254901570606</v>
      </c>
      <c r="L87" s="26"/>
      <c r="M87" s="26"/>
      <c r="N87" s="27"/>
    </row>
    <row r="88" spans="1:14">
      <c r="A88" s="23">
        <v>1945</v>
      </c>
      <c r="B88" s="6">
        <v>811.53629958969202</v>
      </c>
      <c r="D88" s="6">
        <v>472.48050273301817</v>
      </c>
      <c r="F88" s="6">
        <v>32657.879561618593</v>
      </c>
      <c r="H88" s="6">
        <v>18572.654011684517</v>
      </c>
      <c r="L88" s="26"/>
      <c r="M88" s="26"/>
      <c r="N88" s="27"/>
    </row>
    <row r="89" spans="1:14">
      <c r="A89" s="23">
        <v>1946</v>
      </c>
      <c r="B89" s="6">
        <v>851.43071017754232</v>
      </c>
      <c r="D89" s="6">
        <v>480.84603053810713</v>
      </c>
      <c r="F89" s="6">
        <v>33620.327531235147</v>
      </c>
      <c r="H89" s="6">
        <v>18546.788033480319</v>
      </c>
      <c r="L89" s="26"/>
      <c r="M89" s="26"/>
      <c r="N89" s="27"/>
    </row>
    <row r="90" spans="1:14">
      <c r="A90" s="23">
        <v>1947</v>
      </c>
      <c r="B90" s="6">
        <v>903.92335568787178</v>
      </c>
      <c r="D90" s="6">
        <v>500.29550326805889</v>
      </c>
      <c r="F90" s="6">
        <v>33762.912415622784</v>
      </c>
      <c r="H90" s="6">
        <v>18253.44903554405</v>
      </c>
      <c r="L90" s="26"/>
      <c r="M90" s="26"/>
      <c r="N90" s="27"/>
    </row>
    <row r="91" spans="1:14">
      <c r="A91" s="23">
        <v>1948</v>
      </c>
      <c r="B91" s="6">
        <v>1024.6564403616294</v>
      </c>
      <c r="D91" s="6">
        <v>555.98283114445451</v>
      </c>
      <c r="F91" s="6">
        <v>34832.299048530062</v>
      </c>
      <c r="H91" s="6">
        <v>18461.853092722133</v>
      </c>
      <c r="L91" s="26"/>
      <c r="M91" s="26"/>
      <c r="N91" s="27"/>
    </row>
    <row r="92" spans="1:14">
      <c r="A92" s="23">
        <v>1949</v>
      </c>
      <c r="B92" s="6">
        <v>1039.3543811045215</v>
      </c>
      <c r="D92" s="6">
        <v>552.57212958372497</v>
      </c>
      <c r="F92" s="6">
        <v>33091.57525163098</v>
      </c>
      <c r="H92" s="6">
        <v>17185.129555004016</v>
      </c>
      <c r="L92" s="26"/>
      <c r="M92" s="26"/>
      <c r="N92" s="27"/>
    </row>
    <row r="93" spans="1:14">
      <c r="A93" s="23">
        <v>1950</v>
      </c>
      <c r="B93" s="6">
        <v>1162.1871715986922</v>
      </c>
      <c r="D93" s="6">
        <v>606.4654173150293</v>
      </c>
      <c r="F93" s="6">
        <v>34737.242458938301</v>
      </c>
      <c r="H93" s="6">
        <v>17706.606974124665</v>
      </c>
      <c r="L93" s="26"/>
      <c r="M93" s="26"/>
      <c r="N93" s="27"/>
    </row>
    <row r="94" spans="1:14">
      <c r="A94" s="23">
        <v>1951</v>
      </c>
      <c r="B94" s="6">
        <v>1478.1928975708752</v>
      </c>
      <c r="D94" s="6">
        <v>754.61265317503648</v>
      </c>
      <c r="F94" s="6">
        <v>40155.468065668545</v>
      </c>
      <c r="H94" s="6">
        <v>20023.855765001008</v>
      </c>
      <c r="L94" s="26"/>
      <c r="M94" s="26"/>
      <c r="N94" s="27"/>
    </row>
    <row r="95" spans="1:14">
      <c r="A95" s="23">
        <v>1952</v>
      </c>
      <c r="B95" s="6">
        <v>1531.735395991411</v>
      </c>
      <c r="D95" s="6">
        <v>761.05129073818739</v>
      </c>
      <c r="F95" s="6">
        <v>37945.402357660154</v>
      </c>
      <c r="H95" s="6">
        <v>18416.172944536644</v>
      </c>
      <c r="L95" s="26"/>
      <c r="M95" s="26"/>
      <c r="N95" s="27"/>
    </row>
    <row r="96" spans="1:14">
      <c r="A96" s="23">
        <v>1953</v>
      </c>
      <c r="B96" s="6">
        <v>1604.1752467956655</v>
      </c>
      <c r="D96" s="6">
        <v>777.79637504696507</v>
      </c>
      <c r="F96" s="6">
        <v>37903.815099713764</v>
      </c>
      <c r="H96" s="6">
        <v>17951.761628310724</v>
      </c>
      <c r="L96" s="26"/>
      <c r="M96" s="26"/>
      <c r="N96" s="27"/>
    </row>
    <row r="97" spans="1:14">
      <c r="A97" s="23">
        <v>1954</v>
      </c>
      <c r="B97" s="6">
        <v>1774.2514182491327</v>
      </c>
      <c r="D97" s="6">
        <v>842.51298749926968</v>
      </c>
      <c r="F97" s="6">
        <v>39044.494174814878</v>
      </c>
      <c r="H97" s="6">
        <v>18110.535340438826</v>
      </c>
      <c r="L97" s="26"/>
      <c r="M97" s="26"/>
      <c r="N97" s="27"/>
    </row>
    <row r="98" spans="1:14">
      <c r="A98" s="23">
        <v>1955</v>
      </c>
      <c r="B98" s="6">
        <v>1970.5739124577647</v>
      </c>
      <c r="D98" s="6">
        <v>915.68133311371844</v>
      </c>
      <c r="F98" s="6">
        <v>41688.255572835667</v>
      </c>
      <c r="H98" s="6">
        <v>18922.364253624266</v>
      </c>
      <c r="L98" s="26"/>
      <c r="M98" s="26"/>
      <c r="N98" s="27"/>
    </row>
    <row r="99" spans="1:14">
      <c r="A99" s="23">
        <v>1956</v>
      </c>
      <c r="B99" s="6">
        <v>2077.6589092988365</v>
      </c>
      <c r="D99" s="6">
        <v>946.03809986367355</v>
      </c>
      <c r="F99" s="6">
        <v>43248.653965785379</v>
      </c>
      <c r="H99" s="6">
        <v>19236.099543859873</v>
      </c>
      <c r="L99" s="26"/>
      <c r="M99" s="26"/>
      <c r="N99" s="27"/>
    </row>
    <row r="100" spans="1:14">
      <c r="A100" s="23">
        <v>1957</v>
      </c>
      <c r="B100" s="6">
        <v>2181.5943474092887</v>
      </c>
      <c r="D100" s="6">
        <v>969.8336321625261</v>
      </c>
      <c r="F100" s="6">
        <v>44081.254600829445</v>
      </c>
      <c r="H100" s="6">
        <v>19141.996452800173</v>
      </c>
      <c r="L100" s="26"/>
      <c r="M100" s="26"/>
      <c r="N100" s="27"/>
    </row>
    <row r="101" spans="1:14">
      <c r="A101" s="23">
        <v>1958</v>
      </c>
      <c r="B101" s="6">
        <v>2335.9227252096571</v>
      </c>
      <c r="D101" s="6">
        <v>1014.5870803054027</v>
      </c>
      <c r="F101" s="6">
        <v>46363.628369621569</v>
      </c>
      <c r="H101" s="6">
        <v>19670.632105472581</v>
      </c>
      <c r="L101" s="26"/>
      <c r="M101" s="26"/>
      <c r="N101" s="27"/>
    </row>
    <row r="102" spans="1:14">
      <c r="A102" s="23">
        <v>1959</v>
      </c>
      <c r="B102" s="6">
        <v>2436.7086045894894</v>
      </c>
      <c r="D102" s="6">
        <v>1038.762386307639</v>
      </c>
      <c r="F102" s="6">
        <v>47656.197187662001</v>
      </c>
      <c r="H102" s="6">
        <v>19844.586158758695</v>
      </c>
      <c r="L102" s="26"/>
      <c r="M102" s="26"/>
      <c r="N102" s="27"/>
    </row>
    <row r="103" spans="1:14">
      <c r="A103" s="23">
        <v>1960</v>
      </c>
      <c r="B103" s="6">
        <v>2605.7349231327503</v>
      </c>
      <c r="D103" s="6">
        <v>1090.5295780607198</v>
      </c>
      <c r="F103" s="6">
        <v>49531.004212026957</v>
      </c>
      <c r="H103" s="6">
        <v>20248.571631440358</v>
      </c>
      <c r="L103" s="26"/>
      <c r="M103" s="26"/>
      <c r="N103" s="27"/>
    </row>
    <row r="104" spans="1:14">
      <c r="A104" s="23">
        <v>1961</v>
      </c>
      <c r="B104" s="6">
        <v>2820.9547697251</v>
      </c>
      <c r="D104" s="6">
        <v>1152.9248027331691</v>
      </c>
      <c r="F104" s="6">
        <v>52581.932413167444</v>
      </c>
      <c r="H104" s="6">
        <v>20991.885356516406</v>
      </c>
      <c r="L104" s="26"/>
      <c r="M104" s="26"/>
      <c r="N104" s="27"/>
    </row>
    <row r="105" spans="1:14">
      <c r="A105" s="23">
        <v>1962</v>
      </c>
      <c r="B105" s="6">
        <v>2921.7406491049323</v>
      </c>
      <c r="D105" s="6">
        <v>1168.2477708681026</v>
      </c>
      <c r="F105" s="6">
        <v>54328.647032141009</v>
      </c>
      <c r="H105" s="6">
        <v>21219.357605481378</v>
      </c>
      <c r="L105" s="26"/>
      <c r="M105" s="26"/>
      <c r="N105" s="27"/>
    </row>
    <row r="106" spans="1:14">
      <c r="A106" s="23">
        <v>1963</v>
      </c>
      <c r="B106" s="6">
        <v>3167.9318876437183</v>
      </c>
      <c r="D106" s="6">
        <v>1241.4701919845295</v>
      </c>
      <c r="F106" s="6">
        <v>55993.84830222914</v>
      </c>
      <c r="H106" s="6">
        <v>21434.374843613721</v>
      </c>
      <c r="L106" s="26"/>
      <c r="M106" s="26"/>
      <c r="N106" s="27"/>
    </row>
    <row r="107" spans="1:14">
      <c r="A107" s="23">
        <v>1964</v>
      </c>
      <c r="B107" s="6">
        <v>3455.8332120506461</v>
      </c>
      <c r="D107" s="6">
        <v>1328.3681757008837</v>
      </c>
      <c r="F107" s="6">
        <v>59405.764191290815</v>
      </c>
      <c r="H107" s="6">
        <v>22305.107429938966</v>
      </c>
      <c r="L107" s="26"/>
      <c r="M107" s="26"/>
      <c r="N107" s="27"/>
    </row>
    <row r="108" spans="1:14">
      <c r="A108" s="23">
        <v>1965</v>
      </c>
      <c r="B108" s="6">
        <v>3785.4446223257155</v>
      </c>
      <c r="D108" s="6">
        <v>1429.501757625326</v>
      </c>
      <c r="F108" s="6">
        <v>63050.575362882322</v>
      </c>
      <c r="H108" s="6">
        <v>23257.706970122377</v>
      </c>
      <c r="L108" s="26"/>
      <c r="M108" s="26"/>
      <c r="N108" s="27"/>
    </row>
    <row r="109" spans="1:14">
      <c r="A109" s="23">
        <v>1966</v>
      </c>
      <c r="B109" s="6">
        <v>4081.4845000727682</v>
      </c>
      <c r="D109" s="6">
        <v>1514.293257125483</v>
      </c>
      <c r="F109" s="6">
        <v>66875.88037843442</v>
      </c>
      <c r="H109" s="6">
        <v>24236.583137823523</v>
      </c>
      <c r="L109" s="26"/>
      <c r="M109" s="26"/>
      <c r="N109" s="27"/>
    </row>
    <row r="110" spans="1:14">
      <c r="A110" s="23">
        <v>1967</v>
      </c>
      <c r="B110" s="6">
        <v>4262.5673118905534</v>
      </c>
      <c r="D110" s="6">
        <v>1562.0621614850995</v>
      </c>
      <c r="F110" s="6">
        <v>69414.438958009327</v>
      </c>
      <c r="H110" s="6">
        <v>24847.741712830975</v>
      </c>
      <c r="L110" s="26"/>
      <c r="M110" s="26"/>
      <c r="N110" s="27"/>
    </row>
    <row r="111" spans="1:14">
      <c r="A111" s="23">
        <v>1968</v>
      </c>
      <c r="B111" s="6">
        <v>4450.771357880948</v>
      </c>
      <c r="D111" s="6">
        <v>1614.5623688521448</v>
      </c>
      <c r="F111" s="6">
        <v>68814.733605495072</v>
      </c>
      <c r="H111" s="6">
        <v>24384.340737613969</v>
      </c>
      <c r="L111" s="26"/>
      <c r="M111" s="26"/>
      <c r="N111" s="27"/>
    </row>
    <row r="112" spans="1:14">
      <c r="A112" s="23">
        <v>1969</v>
      </c>
      <c r="B112" s="6">
        <v>4722.3955756076257</v>
      </c>
      <c r="D112" s="6">
        <v>1694.1574310539979</v>
      </c>
      <c r="F112" s="6">
        <v>70281.973885432861</v>
      </c>
      <c r="H112" s="6">
        <v>24628.921580434926</v>
      </c>
      <c r="L112" s="26"/>
      <c r="M112" s="26"/>
      <c r="N112" s="27"/>
    </row>
    <row r="113" spans="1:14">
      <c r="A113" s="23">
        <v>1970</v>
      </c>
      <c r="B113" s="6">
        <v>5221.899286857808</v>
      </c>
      <c r="D113" s="6">
        <v>1841.760497424272</v>
      </c>
      <c r="F113" s="6">
        <v>73833.626944012431</v>
      </c>
      <c r="H113" s="6">
        <v>25437.176839692802</v>
      </c>
      <c r="L113" s="26"/>
      <c r="M113" s="26"/>
      <c r="N113" s="27"/>
    </row>
    <row r="114" spans="1:14">
      <c r="A114" s="23">
        <v>1971</v>
      </c>
      <c r="B114" s="6">
        <v>5933.0053849512442</v>
      </c>
      <c r="D114" s="6">
        <v>2059.0687565141811</v>
      </c>
      <c r="F114" s="6">
        <v>76564.324131674424</v>
      </c>
      <c r="H114" s="6">
        <v>25955.691486139149</v>
      </c>
      <c r="L114" s="26"/>
      <c r="M114" s="26"/>
      <c r="N114" s="27"/>
    </row>
    <row r="115" spans="1:14">
      <c r="A115" s="23">
        <v>1972</v>
      </c>
      <c r="B115" s="6">
        <v>6990</v>
      </c>
      <c r="D115" s="6">
        <v>2375.7399145581594</v>
      </c>
      <c r="F115" s="6">
        <v>78514.822122861573</v>
      </c>
      <c r="H115" s="6">
        <v>26066.541538884394</v>
      </c>
      <c r="L115" s="26"/>
      <c r="M115" s="26"/>
      <c r="N115" s="27"/>
    </row>
    <row r="116" spans="1:14">
      <c r="A116" s="23">
        <v>1973</v>
      </c>
      <c r="B116" s="6">
        <v>8080</v>
      </c>
      <c r="D116" s="6">
        <v>2687.0128905265924</v>
      </c>
      <c r="F116" s="6">
        <v>81996.606596682206</v>
      </c>
      <c r="H116" s="6">
        <v>26635.71213863248</v>
      </c>
      <c r="L116" s="26"/>
      <c r="M116" s="26"/>
      <c r="N116" s="27"/>
    </row>
    <row r="117" spans="1:14">
      <c r="A117" s="23">
        <v>1974</v>
      </c>
      <c r="B117" s="6">
        <v>9361</v>
      </c>
      <c r="D117" s="6">
        <v>3045.5533879644067</v>
      </c>
      <c r="F117" s="6">
        <v>87883.034862623113</v>
      </c>
      <c r="H117" s="6">
        <v>27929.236377972207</v>
      </c>
      <c r="L117" s="26"/>
      <c r="M117" s="26"/>
      <c r="N117" s="27"/>
    </row>
    <row r="118" spans="1:14">
      <c r="A118" s="23">
        <v>1975</v>
      </c>
      <c r="B118" s="6">
        <v>10203</v>
      </c>
      <c r="D118" s="6">
        <v>3264.7971496949317</v>
      </c>
      <c r="F118" s="6">
        <v>91417.22077501296</v>
      </c>
      <c r="H118" s="6">
        <v>28573.692968680796</v>
      </c>
      <c r="L118" s="26"/>
      <c r="M118" s="26"/>
      <c r="N118" s="27"/>
    </row>
    <row r="119" spans="1:14">
      <c r="A119" s="23">
        <v>1976</v>
      </c>
      <c r="B119" s="6">
        <v>11506</v>
      </c>
      <c r="D119" s="6">
        <v>3658.8084248917644</v>
      </c>
      <c r="F119" s="6">
        <v>92965.974403836182</v>
      </c>
      <c r="H119" s="6">
        <v>28876.820302665514</v>
      </c>
      <c r="L119" s="26"/>
      <c r="M119" s="26"/>
      <c r="N119" s="27"/>
    </row>
    <row r="120" spans="1:14">
      <c r="A120" s="23">
        <v>1977</v>
      </c>
      <c r="B120" s="6">
        <v>13972</v>
      </c>
      <c r="D120" s="6">
        <v>4438.765594886584</v>
      </c>
      <c r="F120" s="6">
        <v>93099.889191290829</v>
      </c>
      <c r="H120" s="6">
        <v>28891.017822196369</v>
      </c>
      <c r="L120" s="26"/>
      <c r="M120" s="26"/>
      <c r="N120" s="27"/>
    </row>
    <row r="121" spans="1:14">
      <c r="A121" s="23">
        <v>1978</v>
      </c>
      <c r="B121" s="6">
        <v>15667</v>
      </c>
      <c r="D121" s="6">
        <v>4979.1372457358757</v>
      </c>
      <c r="F121" s="6">
        <v>89851</v>
      </c>
      <c r="H121" s="6">
        <v>27893.384462742586</v>
      </c>
      <c r="L121" s="26"/>
      <c r="M121" s="26"/>
      <c r="N121" s="27"/>
    </row>
    <row r="122" spans="1:14">
      <c r="A122" s="23">
        <v>1979</v>
      </c>
      <c r="B122" s="6">
        <v>17810</v>
      </c>
      <c r="D122" s="6">
        <v>5662.5308617882929</v>
      </c>
      <c r="F122" s="6">
        <v>90137</v>
      </c>
      <c r="H122" s="6">
        <v>27993.667892622787</v>
      </c>
      <c r="L122" s="26"/>
      <c r="M122" s="26"/>
      <c r="N122" s="27"/>
    </row>
    <row r="123" spans="1:14">
      <c r="A123" s="23">
        <v>1980</v>
      </c>
      <c r="B123" s="6">
        <v>20546</v>
      </c>
      <c r="D123" s="6">
        <v>6506.7108469521927</v>
      </c>
      <c r="F123" s="6">
        <v>92113</v>
      </c>
      <c r="H123" s="6">
        <v>28494.772539635745</v>
      </c>
      <c r="L123" s="26"/>
      <c r="M123" s="26"/>
      <c r="N123" s="27"/>
    </row>
    <row r="124" spans="1:14">
      <c r="A124" s="23">
        <v>1981</v>
      </c>
      <c r="B124" s="6">
        <v>23988</v>
      </c>
      <c r="D124" s="6">
        <v>7553.7143697545889</v>
      </c>
      <c r="F124" s="6">
        <v>93295</v>
      </c>
      <c r="H124" s="6">
        <v>28696.896510441198</v>
      </c>
      <c r="L124" s="26"/>
      <c r="M124" s="26"/>
      <c r="N124" s="27"/>
    </row>
    <row r="125" spans="1:14">
      <c r="A125" s="23">
        <v>1982</v>
      </c>
      <c r="B125" s="6">
        <v>29028</v>
      </c>
      <c r="D125" s="6">
        <v>9049.289396242053</v>
      </c>
      <c r="F125" s="6">
        <v>97639</v>
      </c>
      <c r="H125" s="6">
        <v>29732.452210188592</v>
      </c>
      <c r="L125" s="26"/>
      <c r="M125" s="26"/>
      <c r="N125" s="27"/>
    </row>
    <row r="126" spans="1:14">
      <c r="A126" s="23">
        <v>1983</v>
      </c>
      <c r="B126" s="6">
        <v>33426</v>
      </c>
      <c r="D126" s="6">
        <v>10299.051696528131</v>
      </c>
      <c r="F126" s="6">
        <v>98547</v>
      </c>
      <c r="H126" s="6">
        <v>29659.667706665106</v>
      </c>
      <c r="L126" s="26"/>
      <c r="M126" s="26"/>
      <c r="N126" s="27"/>
    </row>
    <row r="127" spans="1:14">
      <c r="A127" s="23">
        <v>1984</v>
      </c>
      <c r="B127" s="6">
        <v>37253</v>
      </c>
      <c r="D127" s="6">
        <v>11379.912760622972</v>
      </c>
      <c r="F127" s="6">
        <v>101988</v>
      </c>
      <c r="H127" s="6">
        <v>30432.441758748297</v>
      </c>
      <c r="L127" s="26"/>
      <c r="M127" s="26"/>
      <c r="N127" s="27"/>
    </row>
    <row r="128" spans="1:14">
      <c r="A128" s="23">
        <v>1985</v>
      </c>
      <c r="B128" s="6">
        <v>42244</v>
      </c>
      <c r="D128" s="6">
        <v>12865.086867791111</v>
      </c>
      <c r="F128" s="6">
        <v>106876</v>
      </c>
      <c r="H128" s="6">
        <v>31793.469564361421</v>
      </c>
      <c r="L128" s="26"/>
      <c r="M128" s="26"/>
      <c r="N128" s="27"/>
    </row>
    <row r="129" spans="1:14">
      <c r="A129" s="23">
        <v>1986</v>
      </c>
      <c r="B129" s="6">
        <v>48779</v>
      </c>
      <c r="D129" s="6">
        <v>14808.64522966675</v>
      </c>
      <c r="F129" s="6">
        <v>108602</v>
      </c>
      <c r="H129" s="6">
        <v>32205.519071374547</v>
      </c>
      <c r="L129" s="26"/>
      <c r="M129" s="26"/>
      <c r="N129" s="27"/>
    </row>
    <row r="130" spans="1:14">
      <c r="A130" s="23">
        <v>1987</v>
      </c>
      <c r="B130" s="6">
        <v>57953</v>
      </c>
      <c r="D130" s="6">
        <v>17443.189271351581</v>
      </c>
      <c r="F130" s="6">
        <v>111541</v>
      </c>
      <c r="H130" s="6">
        <v>32794.011778431792</v>
      </c>
      <c r="L130" s="26"/>
      <c r="M130" s="26"/>
      <c r="N130" s="27"/>
    </row>
    <row r="131" spans="1:14">
      <c r="A131" s="23">
        <v>1988</v>
      </c>
      <c r="B131" s="6">
        <v>65167</v>
      </c>
      <c r="D131" s="6">
        <v>19596.343855473257</v>
      </c>
      <c r="F131" s="6">
        <v>112624</v>
      </c>
      <c r="H131" s="6">
        <v>33081.737764172925</v>
      </c>
      <c r="L131" s="26"/>
      <c r="M131" s="26"/>
      <c r="N131" s="27"/>
    </row>
    <row r="132" spans="1:14">
      <c r="A132" s="23">
        <v>1989</v>
      </c>
      <c r="B132" s="6">
        <v>70628</v>
      </c>
      <c r="D132" s="6">
        <v>21083.475005806391</v>
      </c>
      <c r="F132" s="6">
        <v>112225</v>
      </c>
      <c r="H132" s="6">
        <v>32723.891428468567</v>
      </c>
      <c r="L132" s="26"/>
      <c r="M132" s="26"/>
      <c r="N132" s="27"/>
    </row>
    <row r="133" spans="1:14">
      <c r="A133" s="23">
        <v>1990</v>
      </c>
      <c r="B133" s="6">
        <v>74635</v>
      </c>
      <c r="D133" s="6">
        <v>22014.388606812467</v>
      </c>
      <c r="F133" s="6">
        <v>112406</v>
      </c>
      <c r="H133" s="6">
        <v>32386.471099979874</v>
      </c>
      <c r="L133" s="26"/>
      <c r="M133" s="26"/>
      <c r="N133" s="27"/>
    </row>
    <row r="134" spans="1:14">
      <c r="A134" s="23">
        <v>1991</v>
      </c>
      <c r="B134" s="6">
        <v>76167</v>
      </c>
      <c r="D134" s="6">
        <v>21791.513515933959</v>
      </c>
      <c r="F134" s="6">
        <v>112578</v>
      </c>
      <c r="H134" s="6">
        <v>31461.839956828313</v>
      </c>
      <c r="L134" s="26"/>
      <c r="M134" s="26"/>
      <c r="N134" s="27"/>
    </row>
    <row r="135" spans="1:14">
      <c r="A135" s="23">
        <v>1992</v>
      </c>
      <c r="B135" s="6">
        <v>75986</v>
      </c>
      <c r="D135" s="6">
        <v>21675</v>
      </c>
      <c r="F135" s="6">
        <v>111350</v>
      </c>
      <c r="H135" s="6">
        <v>31026</v>
      </c>
      <c r="J135" s="24"/>
      <c r="K135" s="24"/>
      <c r="L135" s="26"/>
      <c r="M135" s="26"/>
      <c r="N135" s="27"/>
    </row>
    <row r="136" spans="1:14">
      <c r="A136" s="23">
        <v>1993</v>
      </c>
      <c r="B136" s="6">
        <v>78309</v>
      </c>
      <c r="D136" s="6">
        <v>22107</v>
      </c>
      <c r="F136" s="6">
        <v>112569</v>
      </c>
      <c r="H136" s="6">
        <v>31094</v>
      </c>
      <c r="J136" s="24"/>
      <c r="K136" s="24"/>
      <c r="L136" s="26"/>
      <c r="M136" s="26"/>
      <c r="N136" s="27"/>
    </row>
    <row r="137" spans="1:14">
      <c r="A137" s="23">
        <v>1994</v>
      </c>
      <c r="B137" s="6">
        <v>84460</v>
      </c>
      <c r="D137" s="6">
        <v>23558</v>
      </c>
      <c r="F137" s="6">
        <v>119764</v>
      </c>
      <c r="H137" s="6">
        <v>32728</v>
      </c>
      <c r="J137" s="24"/>
      <c r="K137" s="24"/>
      <c r="L137" s="26"/>
      <c r="M137" s="26"/>
      <c r="N137" s="27"/>
    </row>
    <row r="138" spans="1:14">
      <c r="A138" s="23">
        <v>1995</v>
      </c>
      <c r="B138" s="6">
        <v>90337</v>
      </c>
      <c r="D138" s="6">
        <v>24856</v>
      </c>
      <c r="F138" s="6">
        <v>125894</v>
      </c>
      <c r="H138" s="6">
        <v>33978</v>
      </c>
      <c r="J138" s="24"/>
      <c r="K138" s="24"/>
      <c r="L138" s="26"/>
      <c r="M138" s="26"/>
      <c r="N138" s="27"/>
    </row>
    <row r="139" spans="1:14">
      <c r="A139" s="23">
        <v>1996</v>
      </c>
      <c r="B139" s="6">
        <v>96235</v>
      </c>
      <c r="D139" s="6">
        <v>26076</v>
      </c>
      <c r="F139" s="6">
        <v>131839</v>
      </c>
      <c r="H139" s="6">
        <v>34993</v>
      </c>
      <c r="J139" s="24"/>
      <c r="K139" s="24"/>
      <c r="L139" s="26"/>
      <c r="M139" s="26"/>
      <c r="N139" s="27"/>
    </row>
    <row r="140" spans="1:14">
      <c r="A140" s="23">
        <v>1997</v>
      </c>
      <c r="B140" s="6">
        <v>101101</v>
      </c>
      <c r="D140" s="6">
        <v>26980</v>
      </c>
      <c r="F140" s="6">
        <v>136613</v>
      </c>
      <c r="H140" s="6">
        <v>35622</v>
      </c>
      <c r="J140" s="24"/>
      <c r="K140" s="24"/>
      <c r="L140" s="26"/>
      <c r="M140" s="26"/>
      <c r="N140" s="27"/>
    </row>
    <row r="141" spans="1:14">
      <c r="A141" s="23">
        <v>1998</v>
      </c>
      <c r="B141" s="6">
        <v>104814</v>
      </c>
      <c r="D141" s="6">
        <v>27640</v>
      </c>
      <c r="F141" s="6">
        <v>139405</v>
      </c>
      <c r="H141" s="6">
        <v>36255</v>
      </c>
      <c r="J141" s="24"/>
      <c r="K141" s="24"/>
      <c r="L141" s="26"/>
      <c r="M141" s="26"/>
      <c r="N141" s="27"/>
    </row>
    <row r="142" spans="1:14">
      <c r="A142" s="23">
        <v>1999</v>
      </c>
      <c r="B142" s="6">
        <v>106827</v>
      </c>
      <c r="D142" s="6">
        <v>27952</v>
      </c>
      <c r="F142" s="6">
        <v>140509</v>
      </c>
      <c r="H142" s="6">
        <v>36359</v>
      </c>
      <c r="J142" s="24"/>
      <c r="K142" s="24"/>
      <c r="L142" s="26"/>
      <c r="M142" s="26"/>
      <c r="N142" s="27"/>
    </row>
    <row r="143" spans="1:14">
      <c r="A143" s="23">
        <v>2000</v>
      </c>
      <c r="B143" s="6">
        <v>113229</v>
      </c>
      <c r="D143" s="6">
        <v>29464</v>
      </c>
      <c r="F143" s="6">
        <v>148175</v>
      </c>
      <c r="H143" s="6">
        <v>38038</v>
      </c>
      <c r="J143" s="24"/>
      <c r="K143" s="24"/>
      <c r="L143" s="26"/>
      <c r="M143" s="26"/>
      <c r="N143" s="27"/>
    </row>
    <row r="144" spans="1:14">
      <c r="A144" s="23">
        <v>2001</v>
      </c>
      <c r="B144" s="6">
        <v>119838</v>
      </c>
      <c r="D144" s="6">
        <v>31003</v>
      </c>
      <c r="F144" s="6">
        <v>152477</v>
      </c>
      <c r="H144" s="6">
        <v>38679</v>
      </c>
      <c r="J144" s="24"/>
      <c r="K144" s="24"/>
      <c r="L144" s="26"/>
      <c r="M144" s="26"/>
      <c r="N144" s="27"/>
    </row>
    <row r="145" spans="1:14">
      <c r="A145" s="23">
        <v>2002</v>
      </c>
      <c r="B145" s="6">
        <v>128712</v>
      </c>
      <c r="D145" s="6">
        <v>33007</v>
      </c>
      <c r="F145" s="6">
        <v>157767</v>
      </c>
      <c r="H145" s="6">
        <v>39800</v>
      </c>
      <c r="J145" s="24"/>
      <c r="K145" s="24"/>
      <c r="L145" s="26"/>
      <c r="M145" s="26"/>
      <c r="N145" s="27"/>
    </row>
    <row r="146" spans="1:14">
      <c r="A146" s="23">
        <v>2003</v>
      </c>
      <c r="B146" s="6">
        <v>135181</v>
      </c>
      <c r="D146" s="6">
        <v>34051</v>
      </c>
      <c r="F146" s="6">
        <v>165151</v>
      </c>
      <c r="H146" s="6">
        <v>41072</v>
      </c>
      <c r="J146" s="24"/>
      <c r="K146" s="24"/>
      <c r="L146" s="26"/>
      <c r="M146" s="26"/>
      <c r="N146" s="27"/>
    </row>
    <row r="147" spans="1:14">
      <c r="A147" s="23">
        <v>2004</v>
      </c>
      <c r="B147" s="6">
        <v>144502</v>
      </c>
      <c r="D147" s="6">
        <v>35725</v>
      </c>
      <c r="F147" s="6">
        <v>172687</v>
      </c>
      <c r="H147" s="6">
        <v>42144</v>
      </c>
      <c r="J147" s="24"/>
      <c r="K147" s="24"/>
      <c r="L147" s="26"/>
      <c r="M147" s="26"/>
      <c r="N147" s="27"/>
    </row>
    <row r="148" spans="1:14">
      <c r="A148" s="23">
        <v>2005</v>
      </c>
      <c r="B148" s="6">
        <v>154558</v>
      </c>
      <c r="D148" s="6">
        <v>37685</v>
      </c>
      <c r="F148" s="6">
        <v>179653</v>
      </c>
      <c r="H148" s="6">
        <v>42923</v>
      </c>
      <c r="J148" s="24"/>
      <c r="K148" s="24"/>
      <c r="L148" s="26"/>
      <c r="M148" s="26"/>
      <c r="N148" s="27"/>
    </row>
    <row r="149" spans="1:14">
      <c r="A149" s="23">
        <v>2006</v>
      </c>
      <c r="B149" s="6">
        <v>162935</v>
      </c>
      <c r="D149" s="6">
        <v>39280</v>
      </c>
      <c r="F149" s="6">
        <v>185620</v>
      </c>
      <c r="H149" s="6">
        <v>43847</v>
      </c>
      <c r="J149" s="24"/>
      <c r="K149" s="24"/>
      <c r="L149" s="26"/>
      <c r="M149" s="26"/>
      <c r="N149" s="27"/>
    </row>
    <row r="150" spans="1:14">
      <c r="A150" s="23">
        <v>2007</v>
      </c>
      <c r="B150" s="6">
        <v>172112</v>
      </c>
      <c r="D150" s="6">
        <v>41011</v>
      </c>
      <c r="F150" s="6">
        <v>190899</v>
      </c>
      <c r="H150" s="6">
        <v>44461</v>
      </c>
      <c r="J150" s="24"/>
      <c r="K150" s="24"/>
      <c r="L150" s="26"/>
      <c r="M150" s="26"/>
      <c r="N150" s="27"/>
    </row>
    <row r="151" spans="1:14">
      <c r="A151" s="23">
        <v>2008</v>
      </c>
      <c r="B151" s="6">
        <v>186846</v>
      </c>
      <c r="D151" s="6">
        <v>44116</v>
      </c>
      <c r="F151" s="6">
        <v>196651</v>
      </c>
      <c r="H151" s="6">
        <v>45711</v>
      </c>
      <c r="J151" s="24"/>
      <c r="K151" s="24"/>
      <c r="L151" s="26"/>
      <c r="M151" s="26"/>
      <c r="N151" s="27"/>
    </row>
    <row r="152" spans="1:14">
      <c r="A152" s="23">
        <v>2009</v>
      </c>
      <c r="B152" s="6">
        <v>189617</v>
      </c>
      <c r="D152" s="6">
        <v>44396</v>
      </c>
      <c r="F152" s="6">
        <v>194667</v>
      </c>
      <c r="H152" s="6">
        <v>44625</v>
      </c>
      <c r="J152" s="24"/>
      <c r="K152" s="24"/>
      <c r="L152" s="26"/>
      <c r="M152" s="26"/>
      <c r="N152" s="27"/>
    </row>
    <row r="153" spans="1:14">
      <c r="A153" s="23">
        <v>2010</v>
      </c>
      <c r="B153" s="6">
        <v>194251</v>
      </c>
      <c r="D153" s="6">
        <v>44987</v>
      </c>
      <c r="F153" s="6">
        <v>194251</v>
      </c>
      <c r="H153" s="6">
        <v>44987</v>
      </c>
      <c r="J153" s="24"/>
      <c r="K153" s="24"/>
      <c r="L153" s="26"/>
      <c r="M153" s="26"/>
      <c r="N153" s="27"/>
    </row>
    <row r="154" spans="1:14">
      <c r="A154" s="23">
        <v>2011</v>
      </c>
      <c r="B154" s="6">
        <v>203434</v>
      </c>
      <c r="D154" s="6">
        <v>46629</v>
      </c>
      <c r="F154" s="6">
        <v>197241</v>
      </c>
      <c r="H154" s="6">
        <v>44955</v>
      </c>
      <c r="J154" s="24"/>
      <c r="K154" s="24"/>
      <c r="L154" s="26"/>
      <c r="M154" s="26"/>
      <c r="N154" s="27"/>
    </row>
    <row r="155" spans="1:14">
      <c r="A155" s="23">
        <v>2012</v>
      </c>
      <c r="B155" s="6">
        <v>213241</v>
      </c>
      <c r="D155" s="6">
        <v>48547</v>
      </c>
      <c r="F155" s="6">
        <v>201845</v>
      </c>
      <c r="H155" s="6">
        <v>45853</v>
      </c>
      <c r="J155" s="24"/>
      <c r="K155" s="24"/>
      <c r="L155" s="26"/>
      <c r="M155" s="26"/>
      <c r="N155" s="27"/>
    </row>
    <row r="156" spans="1:14">
      <c r="A156" s="23">
        <v>2013</v>
      </c>
      <c r="B156" s="6">
        <v>217472</v>
      </c>
      <c r="D156" s="6">
        <v>49228</v>
      </c>
      <c r="F156" s="6">
        <v>206338</v>
      </c>
      <c r="H156" s="6">
        <v>46732</v>
      </c>
      <c r="J156" s="24"/>
      <c r="K156" s="24"/>
      <c r="L156" s="26"/>
      <c r="M156" s="26"/>
      <c r="N156" s="27"/>
    </row>
    <row r="157" spans="1:14">
      <c r="A157" s="23">
        <v>2014</v>
      </c>
      <c r="B157" s="6">
        <v>232644</v>
      </c>
      <c r="D157" s="6">
        <v>52158</v>
      </c>
      <c r="F157" s="6">
        <v>211652</v>
      </c>
      <c r="H157" s="6">
        <v>47218</v>
      </c>
      <c r="J157" s="24"/>
      <c r="K157" s="24"/>
      <c r="L157" s="26"/>
      <c r="M157" s="26"/>
      <c r="N157" s="27"/>
    </row>
    <row r="158" spans="1:14">
      <c r="A158" s="23">
        <v>2015</v>
      </c>
      <c r="B158" s="6">
        <v>242092</v>
      </c>
      <c r="D158" s="6">
        <v>53401</v>
      </c>
      <c r="F158" s="6">
        <v>219516</v>
      </c>
      <c r="H158" s="6">
        <v>48080</v>
      </c>
      <c r="J158" s="24"/>
      <c r="K158" s="24"/>
      <c r="L158" s="26"/>
      <c r="M158" s="28"/>
      <c r="N158" s="27"/>
    </row>
    <row r="159" spans="1:14">
      <c r="A159" s="23">
        <v>2016</v>
      </c>
      <c r="B159" s="6">
        <v>254112</v>
      </c>
      <c r="D159" s="6">
        <v>54968</v>
      </c>
      <c r="F159" s="6">
        <v>227385</v>
      </c>
      <c r="H159" s="6">
        <v>49142</v>
      </c>
      <c r="J159" s="24"/>
      <c r="K159" s="24"/>
      <c r="L159" s="26"/>
      <c r="M159" s="28"/>
      <c r="N159" s="27"/>
    </row>
    <row r="160" spans="1:14">
      <c r="A160" s="23">
        <v>2017</v>
      </c>
      <c r="B160" s="6">
        <v>269857</v>
      </c>
      <c r="D160" s="6">
        <v>57154</v>
      </c>
      <c r="E160" s="29"/>
      <c r="F160" s="6">
        <v>235675</v>
      </c>
      <c r="H160" s="6">
        <v>49893</v>
      </c>
      <c r="J160" s="24"/>
      <c r="K160" s="24"/>
      <c r="L160" s="26"/>
      <c r="M160" s="28"/>
      <c r="N160" s="27"/>
    </row>
    <row r="161" spans="1:15" s="34" customFormat="1">
      <c r="A161" s="34">
        <v>2018</v>
      </c>
      <c r="B161" s="6">
        <v>284728</v>
      </c>
      <c r="D161" s="6">
        <v>59072</v>
      </c>
      <c r="E161" s="29"/>
      <c r="F161" s="6">
        <v>243048</v>
      </c>
      <c r="H161" s="6">
        <v>50140</v>
      </c>
      <c r="I161" s="25"/>
      <c r="J161" s="24"/>
      <c r="K161" s="24"/>
      <c r="L161" s="26"/>
      <c r="M161" s="28"/>
      <c r="N161" s="27"/>
      <c r="O161" s="25"/>
    </row>
    <row r="162" spans="1:15" s="34" customFormat="1">
      <c r="B162" s="6"/>
      <c r="D162" s="6"/>
      <c r="E162" s="29"/>
      <c r="F162" s="6"/>
      <c r="H162" s="6"/>
      <c r="I162" s="25"/>
      <c r="J162" s="24"/>
      <c r="K162" s="24"/>
      <c r="L162" s="26"/>
      <c r="M162" s="28"/>
      <c r="N162" s="27"/>
      <c r="O162" s="25"/>
    </row>
    <row r="163" spans="1:15" s="34" customFormat="1">
      <c r="B163" s="6"/>
      <c r="D163" s="6"/>
      <c r="E163" s="29"/>
      <c r="F163" s="6"/>
      <c r="H163" s="6"/>
      <c r="I163" s="25"/>
      <c r="J163" s="24"/>
      <c r="K163" s="24"/>
      <c r="L163" s="26"/>
      <c r="M163" s="28"/>
      <c r="N163" s="27"/>
      <c r="O163" s="25"/>
    </row>
    <row r="164" spans="1:15" s="34" customFormat="1">
      <c r="B164" s="6"/>
      <c r="D164" s="6"/>
      <c r="E164" s="29"/>
      <c r="F164" s="6"/>
      <c r="H164" s="6"/>
      <c r="I164" s="25"/>
      <c r="J164" s="24"/>
      <c r="K164" s="24"/>
      <c r="L164" s="26"/>
      <c r="M164" s="28"/>
      <c r="N164" s="27"/>
      <c r="O164" s="25"/>
    </row>
    <row r="165" spans="1:15" s="23" customFormat="1">
      <c r="D165" s="29"/>
      <c r="E165" s="29"/>
      <c r="I165" s="25"/>
      <c r="J165" s="24"/>
      <c r="K165" s="24"/>
      <c r="L165" s="26"/>
      <c r="M165" s="28"/>
      <c r="N165" s="27"/>
      <c r="O165" s="25"/>
    </row>
    <row r="166" spans="1:15" s="13" customFormat="1">
      <c r="A166" s="23" t="s">
        <v>356</v>
      </c>
      <c r="B166" s="23"/>
      <c r="C166" s="23"/>
      <c r="D166" s="23"/>
      <c r="E166" s="23"/>
      <c r="F166" s="23"/>
      <c r="G166" s="23"/>
      <c r="H166" s="23"/>
      <c r="I166" s="25"/>
      <c r="J166" s="25"/>
      <c r="K166" s="25"/>
      <c r="L166" s="25"/>
      <c r="M166" s="25"/>
      <c r="N166" s="25"/>
      <c r="O166" s="25"/>
    </row>
    <row r="167" spans="1:15">
      <c r="A167" s="23" t="s">
        <v>337</v>
      </c>
      <c r="B167" s="23" t="s">
        <v>336</v>
      </c>
      <c r="C167" s="23" t="s">
        <v>342</v>
      </c>
      <c r="D167" s="29" t="s">
        <v>341</v>
      </c>
      <c r="E167" s="29" t="s">
        <v>348</v>
      </c>
      <c r="F167" s="23" t="s">
        <v>343</v>
      </c>
      <c r="G167" s="23" t="s">
        <v>349</v>
      </c>
      <c r="H167" s="23" t="s">
        <v>341</v>
      </c>
    </row>
    <row r="168" spans="1:15">
      <c r="A168" s="23" t="s">
        <v>334</v>
      </c>
      <c r="B168" s="23" t="s">
        <v>335</v>
      </c>
      <c r="C168" s="23" t="s">
        <v>371</v>
      </c>
      <c r="D168" s="34" t="s">
        <v>340</v>
      </c>
      <c r="E168" s="29" t="s">
        <v>347</v>
      </c>
      <c r="F168" s="23" t="s">
        <v>344</v>
      </c>
    </row>
    <row r="169" spans="1:15">
      <c r="A169" s="23" t="s">
        <v>332</v>
      </c>
      <c r="B169" s="23" t="s">
        <v>333</v>
      </c>
      <c r="D169" s="29"/>
      <c r="E169" s="23" t="s">
        <v>346</v>
      </c>
      <c r="F169" s="23" t="s">
        <v>345</v>
      </c>
    </row>
    <row r="170" spans="1:15">
      <c r="A170" s="23" t="s">
        <v>331</v>
      </c>
      <c r="B170" s="23" t="s">
        <v>330</v>
      </c>
      <c r="D170" s="29"/>
      <c r="E170" s="29" t="s">
        <v>370</v>
      </c>
      <c r="F170" s="23" t="s">
        <v>358</v>
      </c>
    </row>
    <row r="171" spans="1:15">
      <c r="A171" s="23" t="s">
        <v>329</v>
      </c>
      <c r="B171" s="23" t="s">
        <v>328</v>
      </c>
      <c r="D171" s="29"/>
    </row>
    <row r="172" spans="1:15">
      <c r="A172" s="23" t="s">
        <v>355</v>
      </c>
      <c r="B172" s="34" t="s">
        <v>327</v>
      </c>
      <c r="D172" s="29"/>
      <c r="E172" s="29"/>
    </row>
    <row r="173" spans="1:15">
      <c r="D173" s="29"/>
      <c r="E173" s="29"/>
    </row>
    <row r="174" spans="1:15">
      <c r="D174" s="29"/>
      <c r="E174" s="29"/>
    </row>
    <row r="175" spans="1:15">
      <c r="D175" s="29"/>
      <c r="E175" s="29"/>
    </row>
    <row r="176" spans="1:15">
      <c r="D176" s="29"/>
      <c r="E176" s="29"/>
    </row>
    <row r="177" spans="4:5">
      <c r="D177" s="29"/>
      <c r="E177" s="29"/>
    </row>
    <row r="178" spans="4:5">
      <c r="D178" s="29"/>
      <c r="E178" s="29"/>
    </row>
    <row r="179" spans="4:5">
      <c r="D179" s="29"/>
      <c r="E179" s="29"/>
    </row>
    <row r="180" spans="4:5">
      <c r="D180" s="29"/>
      <c r="E180" s="29"/>
    </row>
    <row r="181" spans="4:5">
      <c r="D181" s="29"/>
      <c r="E181" s="29"/>
    </row>
    <row r="182" spans="4:5">
      <c r="D182" s="29"/>
      <c r="E182" s="29"/>
    </row>
    <row r="183" spans="4:5">
      <c r="D183" s="29"/>
      <c r="E183" s="29"/>
    </row>
    <row r="184" spans="4:5">
      <c r="D184" s="29"/>
      <c r="E184" s="29"/>
    </row>
    <row r="185" spans="4:5">
      <c r="D185" s="29"/>
      <c r="E185" s="29"/>
    </row>
    <row r="186" spans="4:5">
      <c r="D186" s="29"/>
      <c r="E186" s="29"/>
    </row>
    <row r="187" spans="4:5">
      <c r="D187" s="29"/>
      <c r="E187" s="29"/>
    </row>
    <row r="188" spans="4:5">
      <c r="D188" s="29"/>
      <c r="E188" s="29"/>
    </row>
    <row r="189" spans="4:5">
      <c r="D189" s="29"/>
      <c r="E189" s="29"/>
    </row>
    <row r="190" spans="4:5">
      <c r="D190" s="29"/>
      <c r="E190" s="29"/>
    </row>
    <row r="191" spans="4:5">
      <c r="D191" s="29"/>
      <c r="E191" s="29"/>
    </row>
    <row r="192" spans="4:5">
      <c r="D192" s="29"/>
      <c r="E192" s="29"/>
    </row>
    <row r="193" spans="4:5">
      <c r="D193" s="29"/>
      <c r="E193" s="29"/>
    </row>
    <row r="194" spans="4:5">
      <c r="D194" s="29"/>
      <c r="E194" s="29"/>
    </row>
    <row r="195" spans="4:5">
      <c r="D195" s="29"/>
      <c r="E195" s="29"/>
    </row>
    <row r="196" spans="4:5">
      <c r="D196" s="29"/>
      <c r="E196" s="29"/>
    </row>
    <row r="197" spans="4:5">
      <c r="D197" s="29"/>
      <c r="E197" s="29"/>
    </row>
    <row r="198" spans="4:5">
      <c r="D198" s="29"/>
      <c r="E198" s="29"/>
    </row>
    <row r="199" spans="4:5">
      <c r="D199" s="29"/>
      <c r="E199" s="29"/>
    </row>
    <row r="200" spans="4:5">
      <c r="D200" s="29"/>
      <c r="E200" s="29"/>
    </row>
    <row r="201" spans="4:5">
      <c r="D201" s="29"/>
      <c r="E201" s="29"/>
    </row>
    <row r="202" spans="4:5">
      <c r="D202" s="29"/>
      <c r="E202" s="29"/>
    </row>
    <row r="203" spans="4:5">
      <c r="D203" s="29"/>
      <c r="E203" s="29"/>
    </row>
    <row r="204" spans="4:5">
      <c r="D204" s="29"/>
      <c r="E204" s="29"/>
    </row>
    <row r="205" spans="4:5">
      <c r="D205" s="29"/>
      <c r="E205" s="29"/>
    </row>
    <row r="206" spans="4:5">
      <c r="D206" s="29"/>
      <c r="E206" s="29"/>
    </row>
    <row r="207" spans="4:5">
      <c r="D207" s="29"/>
      <c r="E207" s="29"/>
    </row>
    <row r="208" spans="4:5">
      <c r="D208" s="29"/>
      <c r="E208" s="29"/>
    </row>
    <row r="209" spans="4:5">
      <c r="D209" s="29"/>
      <c r="E209" s="29"/>
    </row>
    <row r="210" spans="4:5">
      <c r="D210" s="29"/>
      <c r="E210" s="29"/>
    </row>
    <row r="211" spans="4:5">
      <c r="D211" s="29"/>
      <c r="E211" s="29"/>
    </row>
    <row r="212" spans="4:5">
      <c r="D212" s="29"/>
      <c r="E212" s="29"/>
    </row>
    <row r="213" spans="4:5">
      <c r="D213" s="29"/>
      <c r="E213" s="29"/>
    </row>
    <row r="214" spans="4:5">
      <c r="D214" s="29"/>
      <c r="E214" s="29"/>
    </row>
    <row r="215" spans="4:5">
      <c r="D215" s="29"/>
      <c r="E215" s="29"/>
    </row>
    <row r="216" spans="4:5">
      <c r="D216" s="29"/>
      <c r="E216" s="29"/>
    </row>
    <row r="217" spans="4:5">
      <c r="D217" s="29"/>
      <c r="E217" s="29"/>
    </row>
    <row r="218" spans="4:5">
      <c r="D218" s="29"/>
      <c r="E218" s="29"/>
    </row>
    <row r="219" spans="4:5">
      <c r="D219" s="29"/>
      <c r="E219" s="29"/>
    </row>
    <row r="220" spans="4:5">
      <c r="D220" s="29"/>
      <c r="E220" s="29"/>
    </row>
    <row r="221" spans="4:5">
      <c r="D221" s="29"/>
      <c r="E221" s="29"/>
    </row>
    <row r="222" spans="4:5">
      <c r="D222" s="29"/>
      <c r="E222" s="29"/>
    </row>
    <row r="223" spans="4:5">
      <c r="D223" s="29"/>
      <c r="E223" s="29"/>
    </row>
    <row r="224" spans="4:5">
      <c r="D224" s="29"/>
      <c r="E224" s="29"/>
    </row>
    <row r="225" spans="4:5">
      <c r="D225" s="29"/>
      <c r="E225" s="29"/>
    </row>
    <row r="226" spans="4:5">
      <c r="D226" s="29"/>
      <c r="E226" s="29"/>
    </row>
    <row r="227" spans="4:5">
      <c r="D227" s="29"/>
      <c r="E227" s="29"/>
    </row>
    <row r="228" spans="4:5">
      <c r="D228" s="29"/>
      <c r="E228" s="29"/>
    </row>
    <row r="229" spans="4:5">
      <c r="D229" s="29"/>
      <c r="E229" s="29"/>
    </row>
    <row r="230" spans="4:5">
      <c r="D230" s="29"/>
      <c r="E230" s="29"/>
    </row>
    <row r="231" spans="4:5">
      <c r="D231" s="29"/>
      <c r="E231" s="29"/>
    </row>
    <row r="232" spans="4:5">
      <c r="D232" s="29"/>
      <c r="E232" s="29"/>
    </row>
    <row r="233" spans="4:5">
      <c r="D233" s="29"/>
      <c r="E233" s="29"/>
    </row>
    <row r="234" spans="4:5">
      <c r="D234" s="29"/>
      <c r="E234" s="29"/>
    </row>
    <row r="235" spans="4:5">
      <c r="D235" s="29"/>
      <c r="E235" s="29"/>
    </row>
    <row r="236" spans="4:5">
      <c r="D236" s="29"/>
      <c r="E236" s="29"/>
    </row>
    <row r="237" spans="4:5">
      <c r="D237" s="29"/>
      <c r="E237" s="29"/>
    </row>
    <row r="238" spans="4:5">
      <c r="D238" s="29"/>
      <c r="E238" s="29"/>
    </row>
    <row r="239" spans="4:5">
      <c r="D239" s="29"/>
      <c r="E239" s="29"/>
    </row>
    <row r="240" spans="4:5">
      <c r="D240" s="29"/>
      <c r="E240" s="29"/>
    </row>
    <row r="241" spans="4:5">
      <c r="D241" s="29"/>
      <c r="E241" s="29"/>
    </row>
    <row r="242" spans="4:5">
      <c r="D242" s="29"/>
      <c r="E242" s="29"/>
    </row>
    <row r="243" spans="4:5">
      <c r="D243" s="29"/>
      <c r="E243" s="29"/>
    </row>
    <row r="244" spans="4:5">
      <c r="D244" s="29"/>
      <c r="E244" s="29"/>
    </row>
    <row r="245" spans="4:5">
      <c r="D245" s="29"/>
      <c r="E245" s="29"/>
    </row>
    <row r="246" spans="4:5">
      <c r="D246" s="29"/>
      <c r="E246" s="29"/>
    </row>
    <row r="247" spans="4:5">
      <c r="D247" s="29"/>
      <c r="E247" s="29"/>
    </row>
    <row r="248" spans="4:5">
      <c r="D248" s="29"/>
      <c r="E248" s="29"/>
    </row>
    <row r="249" spans="4:5">
      <c r="D249" s="29"/>
      <c r="E249" s="29"/>
    </row>
    <row r="250" spans="4:5">
      <c r="D250" s="29"/>
      <c r="E250" s="29"/>
    </row>
    <row r="251" spans="4:5">
      <c r="D251" s="29"/>
      <c r="E251" s="29"/>
    </row>
    <row r="252" spans="4:5">
      <c r="D252" s="29"/>
      <c r="E252" s="29"/>
    </row>
    <row r="253" spans="4:5">
      <c r="D253" s="29"/>
      <c r="E253" s="29"/>
    </row>
    <row r="254" spans="4:5">
      <c r="D254" s="29"/>
      <c r="E254" s="29"/>
    </row>
    <row r="255" spans="4:5">
      <c r="D255" s="29"/>
      <c r="E255" s="29"/>
    </row>
    <row r="256" spans="4:5">
      <c r="D256" s="29"/>
      <c r="E256" s="29"/>
    </row>
    <row r="257" spans="4:5">
      <c r="D257" s="29"/>
      <c r="E257" s="29"/>
    </row>
    <row r="258" spans="4:5">
      <c r="D258" s="29"/>
      <c r="E258" s="29"/>
    </row>
    <row r="259" spans="4:5">
      <c r="D259" s="29"/>
      <c r="E259" s="29"/>
    </row>
    <row r="260" spans="4:5">
      <c r="D260" s="29"/>
      <c r="E260" s="29"/>
    </row>
    <row r="261" spans="4:5">
      <c r="D261" s="29"/>
      <c r="E261" s="29"/>
    </row>
    <row r="262" spans="4:5">
      <c r="D262" s="29"/>
      <c r="E262" s="29"/>
    </row>
    <row r="263" spans="4:5">
      <c r="D263" s="29"/>
      <c r="E263" s="29"/>
    </row>
    <row r="264" spans="4:5">
      <c r="D264" s="29"/>
      <c r="E264" s="29"/>
    </row>
    <row r="265" spans="4:5">
      <c r="D265" s="29"/>
      <c r="E265" s="29"/>
    </row>
    <row r="266" spans="4:5">
      <c r="D266" s="29"/>
      <c r="E266" s="29"/>
    </row>
    <row r="267" spans="4:5">
      <c r="D267" s="29"/>
      <c r="E267" s="29"/>
    </row>
    <row r="268" spans="4:5">
      <c r="D268" s="29"/>
      <c r="E268" s="29"/>
    </row>
    <row r="269" spans="4:5">
      <c r="D269" s="29"/>
      <c r="E269" s="29"/>
    </row>
    <row r="270" spans="4:5">
      <c r="D270" s="29"/>
      <c r="E270" s="29"/>
    </row>
    <row r="271" spans="4:5">
      <c r="D271" s="29"/>
      <c r="E271" s="29"/>
    </row>
    <row r="272" spans="4:5">
      <c r="D272" s="29"/>
      <c r="E272" s="29"/>
    </row>
    <row r="273" spans="4:5">
      <c r="D273" s="29"/>
      <c r="E273" s="29"/>
    </row>
    <row r="274" spans="4:5">
      <c r="D274" s="29"/>
      <c r="E274" s="29"/>
    </row>
    <row r="275" spans="4:5">
      <c r="D275" s="29"/>
      <c r="E275" s="29"/>
    </row>
    <row r="276" spans="4:5">
      <c r="D276" s="29"/>
      <c r="E276" s="29"/>
    </row>
    <row r="277" spans="4:5">
      <c r="D277" s="29"/>
      <c r="E277" s="29"/>
    </row>
    <row r="278" spans="4:5">
      <c r="D278" s="29"/>
      <c r="E278" s="29"/>
    </row>
    <row r="279" spans="4:5">
      <c r="D279" s="29"/>
      <c r="E279" s="29"/>
    </row>
    <row r="280" spans="4:5">
      <c r="D280" s="29"/>
      <c r="E280" s="29"/>
    </row>
    <row r="281" spans="4:5">
      <c r="D281" s="29"/>
      <c r="E281" s="29"/>
    </row>
    <row r="282" spans="4:5">
      <c r="D282" s="29"/>
      <c r="E282" s="29"/>
    </row>
    <row r="283" spans="4:5">
      <c r="D283" s="29"/>
      <c r="E283" s="29"/>
    </row>
    <row r="284" spans="4:5">
      <c r="D284" s="29"/>
      <c r="E284" s="29"/>
    </row>
    <row r="285" spans="4:5">
      <c r="D285" s="29"/>
      <c r="E285" s="29"/>
    </row>
    <row r="286" spans="4:5">
      <c r="D286" s="29"/>
      <c r="E286" s="29"/>
    </row>
    <row r="287" spans="4:5">
      <c r="D287" s="29"/>
      <c r="E287" s="29"/>
    </row>
    <row r="288" spans="4:5">
      <c r="D288" s="29"/>
      <c r="E288" s="29"/>
    </row>
    <row r="289" spans="4:5">
      <c r="D289" s="29"/>
      <c r="E289" s="29"/>
    </row>
    <row r="290" spans="4:5">
      <c r="D290" s="29"/>
      <c r="E290" s="29"/>
    </row>
    <row r="291" spans="4:5">
      <c r="D291" s="29"/>
      <c r="E291" s="29"/>
    </row>
    <row r="292" spans="4:5">
      <c r="D292" s="29"/>
      <c r="E292" s="29"/>
    </row>
    <row r="293" spans="4:5">
      <c r="D293" s="29"/>
      <c r="E293" s="29"/>
    </row>
    <row r="294" spans="4:5">
      <c r="D294" s="29"/>
      <c r="E294" s="29"/>
    </row>
    <row r="295" spans="4:5">
      <c r="D295" s="29"/>
      <c r="E295" s="29"/>
    </row>
    <row r="296" spans="4:5">
      <c r="D296" s="29"/>
      <c r="E296" s="29"/>
    </row>
    <row r="297" spans="4:5">
      <c r="D297" s="29"/>
      <c r="E297" s="29"/>
    </row>
    <row r="298" spans="4:5">
      <c r="D298" s="29"/>
      <c r="E298" s="29"/>
    </row>
    <row r="299" spans="4:5">
      <c r="D299" s="29"/>
      <c r="E299" s="29"/>
    </row>
    <row r="300" spans="4:5">
      <c r="D300" s="29"/>
      <c r="E300" s="29"/>
    </row>
    <row r="301" spans="4:5">
      <c r="D301" s="29"/>
      <c r="E301" s="29"/>
    </row>
    <row r="302" spans="4:5">
      <c r="D302" s="29"/>
      <c r="E302" s="29"/>
    </row>
    <row r="303" spans="4:5">
      <c r="D303" s="29"/>
      <c r="E303" s="29"/>
    </row>
    <row r="304" spans="4:5">
      <c r="D304" s="29"/>
      <c r="E304" s="29"/>
    </row>
    <row r="305" spans="4:5">
      <c r="D305" s="29"/>
      <c r="E305" s="29"/>
    </row>
    <row r="306" spans="4:5">
      <c r="D306" s="29"/>
      <c r="E306" s="29"/>
    </row>
    <row r="307" spans="4:5">
      <c r="D307" s="29"/>
      <c r="E307" s="29"/>
    </row>
    <row r="308" spans="4:5">
      <c r="D308" s="29"/>
      <c r="E308" s="29"/>
    </row>
    <row r="309" spans="4:5">
      <c r="D309" s="29"/>
      <c r="E309" s="29"/>
    </row>
    <row r="310" spans="4:5">
      <c r="D310" s="29"/>
      <c r="E310" s="29"/>
    </row>
    <row r="311" spans="4:5">
      <c r="D311" s="29"/>
      <c r="E311" s="29"/>
    </row>
    <row r="312" spans="4:5">
      <c r="D312" s="29"/>
      <c r="E312" s="29"/>
    </row>
    <row r="313" spans="4:5">
      <c r="D313" s="29"/>
      <c r="E313" s="29"/>
    </row>
    <row r="314" spans="4:5">
      <c r="D314" s="29"/>
      <c r="E314" s="29"/>
    </row>
    <row r="315" spans="4:5">
      <c r="D315" s="29"/>
      <c r="E315" s="29"/>
    </row>
    <row r="316" spans="4:5">
      <c r="D316" s="29"/>
      <c r="E316" s="29"/>
    </row>
    <row r="317" spans="4:5">
      <c r="D317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1"/>
  <sheetViews>
    <sheetView workbookViewId="0"/>
  </sheetViews>
  <sheetFormatPr defaultRowHeight="15"/>
  <cols>
    <col min="2" max="2" width="9.140625" style="2"/>
    <col min="3" max="3" width="9" style="22"/>
  </cols>
  <sheetData>
    <row r="1" spans="1:4">
      <c r="A1" s="17" t="s">
        <v>0</v>
      </c>
      <c r="B1" s="18" t="s">
        <v>280</v>
      </c>
      <c r="C1" s="22" t="s">
        <v>322</v>
      </c>
    </row>
    <row r="2" spans="1:4">
      <c r="A2" s="17" t="s">
        <v>6</v>
      </c>
      <c r="B2" s="18">
        <v>8865.5124001848762</v>
      </c>
    </row>
    <row r="3" spans="1:4">
      <c r="A3" s="17" t="s">
        <v>7</v>
      </c>
      <c r="B3" s="18">
        <v>8925.9439634514874</v>
      </c>
    </row>
    <row r="4" spans="1:4">
      <c r="A4" s="17" t="s">
        <v>8</v>
      </c>
      <c r="B4" s="18">
        <v>9047.2450719948811</v>
      </c>
    </row>
    <row r="5" spans="1:4">
      <c r="A5" s="17" t="s">
        <v>9</v>
      </c>
      <c r="B5" s="18">
        <v>8925.3467152558023</v>
      </c>
    </row>
    <row r="6" spans="1:4">
      <c r="A6" s="17" t="s">
        <v>10</v>
      </c>
      <c r="B6" s="18">
        <v>8728.8520588758129</v>
      </c>
      <c r="C6" s="22">
        <v>-1.54</v>
      </c>
    </row>
    <row r="7" spans="1:4">
      <c r="A7" s="17" t="s">
        <v>11</v>
      </c>
      <c r="B7" s="18">
        <v>8467.2374408930918</v>
      </c>
      <c r="C7" s="22">
        <v>-5.14</v>
      </c>
    </row>
    <row r="8" spans="1:4">
      <c r="A8" s="17" t="s">
        <v>12</v>
      </c>
      <c r="B8" s="18">
        <v>8350.4356020905179</v>
      </c>
      <c r="C8" s="22">
        <v>-7.7</v>
      </c>
    </row>
    <row r="9" spans="1:4">
      <c r="A9" s="17" t="s">
        <v>13</v>
      </c>
      <c r="B9" s="18">
        <v>8430.0189241653934</v>
      </c>
      <c r="C9" s="22">
        <v>-5.55</v>
      </c>
      <c r="D9" s="13"/>
    </row>
    <row r="10" spans="1:4">
      <c r="A10" s="17" t="s">
        <v>14</v>
      </c>
      <c r="B10" s="18">
        <v>8452.1867863618572</v>
      </c>
      <c r="C10" s="22">
        <v>-3.17</v>
      </c>
      <c r="D10" s="13"/>
    </row>
    <row r="11" spans="1:4">
      <c r="A11" s="17" t="s">
        <v>15</v>
      </c>
      <c r="B11" s="18">
        <v>8736.9149095175453</v>
      </c>
      <c r="C11" s="22">
        <v>3.18</v>
      </c>
      <c r="D11" s="13"/>
    </row>
    <row r="12" spans="1:4">
      <c r="A12" s="17" t="s">
        <v>16</v>
      </c>
      <c r="B12" s="18">
        <v>9003.7952657588812</v>
      </c>
      <c r="C12" s="22">
        <v>7.82</v>
      </c>
      <c r="D12" s="13"/>
    </row>
    <row r="13" spans="1:4">
      <c r="A13" s="17" t="s">
        <v>17</v>
      </c>
      <c r="B13" s="18">
        <v>9473.8793664450532</v>
      </c>
      <c r="C13" s="22">
        <v>12.38</v>
      </c>
      <c r="D13" s="13"/>
    </row>
    <row r="14" spans="1:4">
      <c r="A14" s="17" t="s">
        <v>18</v>
      </c>
      <c r="B14" s="18">
        <v>10042.250611867601</v>
      </c>
      <c r="C14" s="22">
        <v>18.809999999999999</v>
      </c>
      <c r="D14" s="13"/>
    </row>
    <row r="15" spans="1:4">
      <c r="A15" s="17" t="s">
        <v>19</v>
      </c>
      <c r="B15" s="18">
        <v>10413.062108294522</v>
      </c>
      <c r="C15" s="22">
        <v>19.18</v>
      </c>
      <c r="D15" s="13"/>
    </row>
    <row r="16" spans="1:4">
      <c r="A16" s="17" t="s">
        <v>20</v>
      </c>
      <c r="B16" s="18">
        <v>10508.830856472428</v>
      </c>
      <c r="C16" s="22">
        <v>16.72</v>
      </c>
      <c r="D16" s="13"/>
    </row>
    <row r="17" spans="1:4">
      <c r="A17" s="17" t="s">
        <v>21</v>
      </c>
      <c r="B17" s="18">
        <v>10265.19340917979</v>
      </c>
      <c r="C17" s="22">
        <v>8.35</v>
      </c>
      <c r="D17" s="13"/>
    </row>
    <row r="18" spans="1:4">
      <c r="A18" s="17" t="s">
        <v>22</v>
      </c>
      <c r="B18" s="18">
        <v>9916.5597290859314</v>
      </c>
      <c r="C18" s="22">
        <v>-1.25</v>
      </c>
      <c r="D18" s="13"/>
    </row>
    <row r="19" spans="1:4">
      <c r="A19" s="17" t="s">
        <v>23</v>
      </c>
      <c r="B19" s="18">
        <v>9787.0763202616708</v>
      </c>
      <c r="C19" s="22">
        <v>-6.01</v>
      </c>
      <c r="D19" s="13"/>
    </row>
    <row r="20" spans="1:4">
      <c r="A20" s="17" t="s">
        <v>24</v>
      </c>
      <c r="B20" s="18">
        <v>9626.9938955452053</v>
      </c>
      <c r="C20" s="22">
        <v>-8.39</v>
      </c>
      <c r="D20" s="13"/>
    </row>
    <row r="21" spans="1:4">
      <c r="A21" s="17" t="s">
        <v>25</v>
      </c>
      <c r="B21" s="18">
        <v>9630.169265118926</v>
      </c>
      <c r="C21" s="22">
        <v>-6.19</v>
      </c>
      <c r="D21" s="13"/>
    </row>
    <row r="22" spans="1:4">
      <c r="A22" s="17" t="s">
        <v>26</v>
      </c>
      <c r="B22" s="18">
        <v>9614.9294819923907</v>
      </c>
      <c r="C22" s="22">
        <v>-3.04</v>
      </c>
      <c r="D22" s="13"/>
    </row>
    <row r="23" spans="1:4">
      <c r="A23" s="17" t="s">
        <v>27</v>
      </c>
      <c r="B23" s="18">
        <v>9819.4073559213557</v>
      </c>
      <c r="C23" s="22">
        <v>0.33</v>
      </c>
      <c r="D23" s="13"/>
    </row>
    <row r="24" spans="1:4">
      <c r="A24" s="17" t="s">
        <v>28</v>
      </c>
      <c r="B24" s="18">
        <v>9736.0713243502687</v>
      </c>
      <c r="C24" s="22">
        <v>1.1299999999999999</v>
      </c>
      <c r="D24" s="13"/>
    </row>
    <row r="25" spans="1:4">
      <c r="A25" s="17" t="s">
        <v>29</v>
      </c>
      <c r="B25" s="18">
        <v>9747.1602325167987</v>
      </c>
      <c r="C25" s="22">
        <v>1.21</v>
      </c>
      <c r="D25" s="13"/>
    </row>
    <row r="26" spans="1:4">
      <c r="A26" s="17" t="s">
        <v>30</v>
      </c>
      <c r="B26" s="18">
        <v>9776.3855775589291</v>
      </c>
      <c r="C26" s="22">
        <v>1.68</v>
      </c>
      <c r="D26" s="13"/>
    </row>
    <row r="27" spans="1:4">
      <c r="A27" s="17" t="s">
        <v>31</v>
      </c>
      <c r="B27" s="18">
        <v>9897.0794837700432</v>
      </c>
      <c r="C27" s="22">
        <v>0.79</v>
      </c>
      <c r="D27" s="13"/>
    </row>
    <row r="28" spans="1:4">
      <c r="A28" s="17" t="s">
        <v>32</v>
      </c>
      <c r="B28" s="18">
        <v>10137.451974259608</v>
      </c>
      <c r="C28" s="22">
        <v>4.12</v>
      </c>
      <c r="D28" s="13"/>
    </row>
    <row r="29" spans="1:4">
      <c r="A29" s="17" t="s">
        <v>33</v>
      </c>
      <c r="B29" s="18">
        <v>10278.064107796779</v>
      </c>
      <c r="C29" s="22">
        <v>5.45</v>
      </c>
      <c r="D29" s="13"/>
    </row>
    <row r="30" spans="1:4">
      <c r="A30" s="17" t="s">
        <v>34</v>
      </c>
      <c r="B30" s="18">
        <v>10511.279574074731</v>
      </c>
      <c r="C30" s="22">
        <v>7.52</v>
      </c>
      <c r="D30" s="13"/>
    </row>
    <row r="31" spans="1:4">
      <c r="A31" s="17" t="s">
        <v>35</v>
      </c>
      <c r="B31" s="18">
        <v>10676.548103957051</v>
      </c>
      <c r="C31" s="22">
        <v>7.88</v>
      </c>
      <c r="D31" s="13"/>
    </row>
    <row r="32" spans="1:4">
      <c r="A32" s="17" t="s">
        <v>36</v>
      </c>
      <c r="B32" s="18">
        <v>10764.761662459559</v>
      </c>
      <c r="C32" s="22">
        <v>6.19</v>
      </c>
      <c r="D32" s="13"/>
    </row>
    <row r="33" spans="1:4">
      <c r="A33" s="17" t="s">
        <v>37</v>
      </c>
      <c r="B33" s="18">
        <v>10850.79526504782</v>
      </c>
      <c r="C33" s="22">
        <v>5.57</v>
      </c>
      <c r="D33" s="13"/>
    </row>
    <row r="34" spans="1:4">
      <c r="A34" s="17" t="s">
        <v>38</v>
      </c>
      <c r="B34" s="18">
        <v>10980.059682866995</v>
      </c>
      <c r="C34" s="22">
        <v>4.46</v>
      </c>
      <c r="D34" s="13"/>
    </row>
    <row r="35" spans="1:4">
      <c r="A35" s="17" t="s">
        <v>39</v>
      </c>
      <c r="B35" s="18">
        <v>11135.443755110748</v>
      </c>
      <c r="C35" s="22">
        <v>4.3</v>
      </c>
      <c r="D35" s="13"/>
    </row>
    <row r="36" spans="1:4">
      <c r="A36" s="17" t="s">
        <v>40</v>
      </c>
      <c r="B36" s="18">
        <v>11106.47721762008</v>
      </c>
      <c r="C36" s="22">
        <v>3.17</v>
      </c>
      <c r="D36" s="13"/>
    </row>
    <row r="37" spans="1:4">
      <c r="A37" s="17" t="s">
        <v>41</v>
      </c>
      <c r="B37" s="18">
        <v>11170.31309560209</v>
      </c>
      <c r="C37" s="22">
        <v>2.94</v>
      </c>
      <c r="D37" s="13"/>
    </row>
    <row r="38" spans="1:4">
      <c r="A38" s="17" t="s">
        <v>42</v>
      </c>
      <c r="B38" s="18">
        <v>11121.458193195151</v>
      </c>
      <c r="C38" s="22">
        <v>1.29</v>
      </c>
      <c r="D38" s="13"/>
    </row>
    <row r="39" spans="1:4">
      <c r="A39" s="17" t="s">
        <v>43</v>
      </c>
      <c r="B39" s="18">
        <v>11221.537082518576</v>
      </c>
      <c r="C39" s="22">
        <v>0.77</v>
      </c>
      <c r="D39" s="13"/>
    </row>
    <row r="40" spans="1:4">
      <c r="A40" s="17" t="s">
        <v>44</v>
      </c>
      <c r="B40" s="18">
        <v>11429.050968108933</v>
      </c>
      <c r="C40" s="22">
        <v>2.9</v>
      </c>
      <c r="D40" s="13"/>
    </row>
    <row r="41" spans="1:4">
      <c r="A41" s="17" t="s">
        <v>45</v>
      </c>
      <c r="B41" s="18">
        <v>11475.496969459951</v>
      </c>
      <c r="C41" s="22">
        <v>2.73</v>
      </c>
      <c r="D41" s="13"/>
    </row>
    <row r="42" spans="1:4">
      <c r="A42" s="17" t="s">
        <v>46</v>
      </c>
      <c r="B42" s="18">
        <v>11625.665074128061</v>
      </c>
      <c r="C42" s="22">
        <v>4.53</v>
      </c>
      <c r="D42" s="13"/>
    </row>
    <row r="43" spans="1:4">
      <c r="A43" s="17" t="s">
        <v>47</v>
      </c>
      <c r="B43" s="18">
        <v>11864.405086216091</v>
      </c>
      <c r="C43" s="22">
        <v>5.73</v>
      </c>
      <c r="D43" s="13"/>
    </row>
    <row r="44" spans="1:4">
      <c r="A44" s="17" t="s">
        <v>48</v>
      </c>
      <c r="B44" s="18">
        <v>11944.24721584243</v>
      </c>
      <c r="C44" s="22">
        <v>4.51</v>
      </c>
      <c r="D44" s="13"/>
    </row>
    <row r="45" spans="1:4">
      <c r="A45" s="17" t="s">
        <v>49</v>
      </c>
      <c r="B45" s="18">
        <v>12164.173909766416</v>
      </c>
      <c r="C45" s="22">
        <v>6</v>
      </c>
      <c r="D45" s="13"/>
    </row>
    <row r="46" spans="1:4">
      <c r="A46" s="17" t="s">
        <v>50</v>
      </c>
      <c r="B46" s="18">
        <v>12222.893361538734</v>
      </c>
      <c r="C46" s="22">
        <v>5.14</v>
      </c>
      <c r="D46" s="13"/>
    </row>
    <row r="47" spans="1:4">
      <c r="A47" s="17" t="s">
        <v>51</v>
      </c>
      <c r="B47" s="18">
        <v>12222.863499128951</v>
      </c>
      <c r="C47" s="22">
        <v>3.02</v>
      </c>
      <c r="D47" s="13"/>
    </row>
    <row r="48" spans="1:4">
      <c r="A48" s="17" t="s">
        <v>52</v>
      </c>
      <c r="B48" s="18">
        <v>12282.896896931774</v>
      </c>
      <c r="C48" s="22">
        <v>2.84</v>
      </c>
      <c r="D48" s="13"/>
    </row>
    <row r="49" spans="1:4">
      <c r="A49" s="17" t="s">
        <v>53</v>
      </c>
      <c r="B49" s="18">
        <v>12197.988111778719</v>
      </c>
      <c r="C49" s="22">
        <v>0.28000000000000003</v>
      </c>
      <c r="D49" s="13"/>
    </row>
    <row r="50" spans="1:4">
      <c r="A50" s="17" t="s">
        <v>54</v>
      </c>
      <c r="B50" s="18">
        <v>12418.093980161411</v>
      </c>
      <c r="C50" s="22">
        <v>1.6</v>
      </c>
      <c r="D50" s="13"/>
    </row>
    <row r="51" spans="1:4">
      <c r="A51" s="17" t="s">
        <v>55</v>
      </c>
      <c r="B51" s="18">
        <v>12573.906080278735</v>
      </c>
      <c r="C51" s="22">
        <v>2.87</v>
      </c>
      <c r="D51" s="13"/>
    </row>
    <row r="52" spans="1:4">
      <c r="A52" s="17" t="s">
        <v>56</v>
      </c>
      <c r="B52" s="18">
        <v>12774.780556760406</v>
      </c>
      <c r="C52" s="22">
        <v>4</v>
      </c>
      <c r="D52" s="13"/>
    </row>
    <row r="53" spans="1:4">
      <c r="A53" s="17" t="s">
        <v>57</v>
      </c>
      <c r="B53" s="18">
        <v>13083.856498026806</v>
      </c>
      <c r="C53" s="22">
        <v>7.26</v>
      </c>
      <c r="D53" s="13"/>
    </row>
    <row r="54" spans="1:4">
      <c r="A54" s="17" t="s">
        <v>58</v>
      </c>
      <c r="B54" s="18">
        <v>13152.629627759803</v>
      </c>
      <c r="C54" s="22">
        <v>5.92</v>
      </c>
      <c r="D54" s="13"/>
    </row>
    <row r="55" spans="1:4">
      <c r="A55" s="17" t="s">
        <v>59</v>
      </c>
      <c r="B55" s="18">
        <v>13432.898297721051</v>
      </c>
      <c r="C55" s="22">
        <v>6.83</v>
      </c>
      <c r="D55" s="13"/>
    </row>
    <row r="56" spans="1:4">
      <c r="A56" s="17" t="s">
        <v>60</v>
      </c>
      <c r="B56" s="18">
        <v>13622.225975752835</v>
      </c>
      <c r="C56" s="22">
        <v>6.63</v>
      </c>
      <c r="D56" s="13"/>
    </row>
    <row r="57" spans="1:4">
      <c r="A57" s="17" t="s">
        <v>61</v>
      </c>
      <c r="B57" s="18">
        <v>13766.660497742383</v>
      </c>
      <c r="C57" s="22">
        <v>5.22</v>
      </c>
      <c r="D57" s="13"/>
    </row>
    <row r="58" spans="1:4">
      <c r="A58" s="17" t="s">
        <v>62</v>
      </c>
      <c r="B58" s="18">
        <v>13945.74536921819</v>
      </c>
      <c r="C58" s="22">
        <v>6.03</v>
      </c>
      <c r="D58" s="13"/>
    </row>
    <row r="59" spans="1:4">
      <c r="A59" s="17" t="s">
        <v>63</v>
      </c>
      <c r="B59" s="18">
        <v>13908.576623173463</v>
      </c>
      <c r="C59" s="22">
        <v>3.54</v>
      </c>
      <c r="D59" s="13"/>
    </row>
    <row r="60" spans="1:4">
      <c r="A60" s="17" t="s">
        <v>64</v>
      </c>
      <c r="B60" s="18">
        <v>13949.249225299536</v>
      </c>
      <c r="C60" s="22">
        <v>2.4</v>
      </c>
      <c r="D60" s="13"/>
    </row>
    <row r="61" spans="1:4">
      <c r="A61" s="17" t="s">
        <v>65</v>
      </c>
      <c r="B61" s="18">
        <v>13975.926311373414</v>
      </c>
      <c r="C61" s="22">
        <v>1.52</v>
      </c>
      <c r="D61" s="13"/>
    </row>
    <row r="62" spans="1:4">
      <c r="A62" s="17" t="s">
        <v>66</v>
      </c>
      <c r="B62" s="18">
        <v>14111.491697657057</v>
      </c>
      <c r="C62" s="22">
        <v>1.19</v>
      </c>
      <c r="D62" s="13"/>
    </row>
    <row r="63" spans="1:4">
      <c r="A63" s="17" t="s">
        <v>67</v>
      </c>
      <c r="B63" s="18">
        <v>14251.446858178975</v>
      </c>
      <c r="C63" s="22">
        <v>2.4700000000000002</v>
      </c>
      <c r="D63" s="13"/>
    </row>
    <row r="64" spans="1:4">
      <c r="A64" s="17" t="s">
        <v>68</v>
      </c>
      <c r="B64" s="18">
        <v>14447.254679133928</v>
      </c>
      <c r="C64" s="22">
        <v>3.57</v>
      </c>
      <c r="D64" s="13"/>
    </row>
    <row r="65" spans="1:4">
      <c r="A65" s="17" t="s">
        <v>69</v>
      </c>
      <c r="B65" s="18">
        <v>14678.469363956341</v>
      </c>
      <c r="C65" s="22">
        <v>5.03</v>
      </c>
      <c r="D65" s="13"/>
    </row>
    <row r="66" spans="1:4">
      <c r="A66" s="17" t="s">
        <v>70</v>
      </c>
      <c r="B66" s="18">
        <v>14856.966941373059</v>
      </c>
      <c r="C66" s="22">
        <v>5.28</v>
      </c>
      <c r="D66" s="13"/>
    </row>
    <row r="67" spans="1:4">
      <c r="A67" s="17" t="s">
        <v>71</v>
      </c>
      <c r="B67" s="18">
        <v>15119.547110605468</v>
      </c>
      <c r="C67" s="22">
        <v>6.09</v>
      </c>
      <c r="D67" s="13"/>
    </row>
    <row r="68" spans="1:4">
      <c r="A68" s="17" t="s">
        <v>72</v>
      </c>
      <c r="B68" s="18">
        <v>15428.513556369326</v>
      </c>
      <c r="C68" s="22">
        <v>6.79</v>
      </c>
      <c r="D68" s="13"/>
    </row>
    <row r="69" spans="1:4">
      <c r="A69" s="17" t="s">
        <v>73</v>
      </c>
      <c r="B69" s="18">
        <v>15587.08295232339</v>
      </c>
      <c r="C69" s="22">
        <v>6.19</v>
      </c>
      <c r="D69" s="13"/>
    </row>
    <row r="70" spans="1:4">
      <c r="A70" s="17" t="s">
        <v>74</v>
      </c>
      <c r="B70" s="18">
        <v>15915.649093042271</v>
      </c>
      <c r="C70" s="22">
        <v>7.13</v>
      </c>
      <c r="D70" s="13"/>
    </row>
    <row r="71" spans="1:4">
      <c r="A71" s="17" t="s">
        <v>75</v>
      </c>
      <c r="B71" s="18">
        <v>15987.378601343906</v>
      </c>
      <c r="C71" s="22">
        <v>5.74</v>
      </c>
      <c r="D71" s="13"/>
    </row>
    <row r="72" spans="1:4">
      <c r="A72" s="17" t="s">
        <v>76</v>
      </c>
      <c r="B72" s="18">
        <v>16278.477371920219</v>
      </c>
      <c r="C72" s="22">
        <v>5.51</v>
      </c>
      <c r="D72" s="13"/>
    </row>
    <row r="73" spans="1:4">
      <c r="A73" s="17" t="s">
        <v>77</v>
      </c>
      <c r="B73" s="18">
        <v>16538.350015998862</v>
      </c>
      <c r="C73" s="22">
        <v>6.1</v>
      </c>
      <c r="D73" s="13"/>
    </row>
    <row r="74" spans="1:4">
      <c r="A74" s="17" t="s">
        <v>78</v>
      </c>
      <c r="B74" s="18">
        <v>16801.925598890746</v>
      </c>
      <c r="C74" s="22">
        <v>5.57</v>
      </c>
      <c r="D74" s="13"/>
    </row>
    <row r="75" spans="1:4">
      <c r="A75" s="17" t="s">
        <v>79</v>
      </c>
      <c r="B75" s="18">
        <v>17091.391891065523</v>
      </c>
      <c r="C75" s="22">
        <v>6.91</v>
      </c>
      <c r="D75" s="13"/>
    </row>
    <row r="76" spans="1:4">
      <c r="A76" s="17" t="s">
        <v>80</v>
      </c>
      <c r="B76" s="18">
        <v>17282.003652718031</v>
      </c>
      <c r="C76" s="22">
        <v>6.16</v>
      </c>
      <c r="D76" s="13"/>
    </row>
    <row r="77" spans="1:4">
      <c r="A77" s="17" t="s">
        <v>81</v>
      </c>
      <c r="B77" s="18">
        <v>17488.442491556158</v>
      </c>
      <c r="C77" s="22">
        <v>5.74</v>
      </c>
      <c r="D77" s="13"/>
    </row>
    <row r="78" spans="1:4">
      <c r="A78" s="17" t="s">
        <v>82</v>
      </c>
      <c r="B78" s="18">
        <v>17699.460233227859</v>
      </c>
      <c r="C78" s="22">
        <v>5.34</v>
      </c>
      <c r="D78" s="13"/>
    </row>
    <row r="79" spans="1:4">
      <c r="A79" s="17" t="s">
        <v>83</v>
      </c>
      <c r="B79" s="18">
        <v>17862.399495147012</v>
      </c>
      <c r="C79" s="22">
        <v>4.51</v>
      </c>
      <c r="D79" s="13"/>
    </row>
    <row r="80" spans="1:4">
      <c r="A80" s="17" t="s">
        <v>84</v>
      </c>
      <c r="B80" s="18">
        <v>17927.668768798663</v>
      </c>
      <c r="C80" s="22">
        <v>3.74</v>
      </c>
      <c r="D80" s="13"/>
    </row>
    <row r="81" spans="1:4">
      <c r="A81" s="17" t="s">
        <v>85</v>
      </c>
      <c r="B81" s="18">
        <v>17777.829150638179</v>
      </c>
      <c r="C81" s="22">
        <v>1.65</v>
      </c>
      <c r="D81" s="13"/>
    </row>
    <row r="82" spans="1:4">
      <c r="A82" s="17" t="s">
        <v>86</v>
      </c>
      <c r="B82" s="18">
        <v>17853.520405304509</v>
      </c>
      <c r="C82" s="22">
        <v>0.87</v>
      </c>
      <c r="D82" s="13"/>
    </row>
    <row r="83" spans="1:4">
      <c r="A83" s="17" t="s">
        <v>87</v>
      </c>
      <c r="B83" s="18">
        <v>17604.69685284602</v>
      </c>
      <c r="C83" s="22">
        <v>-1.44</v>
      </c>
      <c r="D83" s="13"/>
    </row>
    <row r="84" spans="1:4">
      <c r="A84" s="17" t="s">
        <v>88</v>
      </c>
      <c r="B84" s="18">
        <v>17484.261754186369</v>
      </c>
      <c r="C84" s="22">
        <v>-2.4700000000000002</v>
      </c>
      <c r="D84" s="13"/>
    </row>
    <row r="85" spans="1:4">
      <c r="A85" s="17" t="s">
        <v>89</v>
      </c>
      <c r="B85" s="18">
        <v>17710.121113520818</v>
      </c>
      <c r="C85" s="22">
        <v>-0.38</v>
      </c>
      <c r="D85" s="13"/>
    </row>
    <row r="86" spans="1:4">
      <c r="A86" s="17" t="s">
        <v>90</v>
      </c>
      <c r="B86" s="18">
        <v>17689.794766594376</v>
      </c>
      <c r="C86" s="22">
        <v>-0.92</v>
      </c>
      <c r="D86" s="13"/>
    </row>
    <row r="87" spans="1:4">
      <c r="A87" s="17" t="s">
        <v>91</v>
      </c>
      <c r="B87" s="18">
        <v>17911.184718597789</v>
      </c>
      <c r="C87" s="22">
        <v>1.74</v>
      </c>
      <c r="D87" s="13"/>
    </row>
    <row r="88" spans="1:4">
      <c r="A88" s="17" t="s">
        <v>92</v>
      </c>
      <c r="B88" s="18">
        <v>18193.573619653715</v>
      </c>
      <c r="C88" s="22">
        <v>4.0599999999999996</v>
      </c>
      <c r="D88" s="13"/>
    </row>
    <row r="89" spans="1:4">
      <c r="A89" s="17" t="s">
        <v>93</v>
      </c>
      <c r="B89" s="18">
        <v>18364.535915668221</v>
      </c>
      <c r="C89" s="22">
        <v>3.7</v>
      </c>
      <c r="D89" s="13"/>
    </row>
    <row r="90" spans="1:4">
      <c r="A90" s="17" t="s">
        <v>94</v>
      </c>
      <c r="B90" s="18">
        <v>18574.986271554022</v>
      </c>
      <c r="C90" s="22">
        <v>5</v>
      </c>
      <c r="D90" s="13"/>
    </row>
    <row r="91" spans="1:4">
      <c r="A91" s="17" t="s">
        <v>95</v>
      </c>
      <c r="B91" s="18">
        <v>18833.982951612328</v>
      </c>
      <c r="C91" s="22">
        <v>5.15</v>
      </c>
      <c r="D91" s="13"/>
    </row>
    <row r="92" spans="1:4">
      <c r="A92" s="17" t="s">
        <v>96</v>
      </c>
      <c r="B92" s="18">
        <v>19166.42125146656</v>
      </c>
      <c r="C92" s="22">
        <v>5.35</v>
      </c>
      <c r="D92" s="13"/>
    </row>
    <row r="93" spans="1:4">
      <c r="A93" s="17" t="s">
        <v>97</v>
      </c>
      <c r="B93" s="18">
        <v>19227.659099797347</v>
      </c>
      <c r="C93" s="22">
        <v>4.7</v>
      </c>
      <c r="D93" s="13"/>
    </row>
    <row r="94" spans="1:4">
      <c r="A94" s="17" t="s">
        <v>98</v>
      </c>
      <c r="B94" s="18">
        <v>19467.026222490847</v>
      </c>
      <c r="C94" s="22">
        <v>4.8</v>
      </c>
      <c r="D94" s="13"/>
    </row>
    <row r="95" spans="1:4">
      <c r="A95" s="17" t="s">
        <v>99</v>
      </c>
      <c r="B95" s="18">
        <v>19612.416341593485</v>
      </c>
      <c r="C95" s="22">
        <v>4.13</v>
      </c>
      <c r="D95" s="13"/>
    </row>
    <row r="96" spans="1:4">
      <c r="A96" s="17" t="s">
        <v>100</v>
      </c>
      <c r="B96" s="18">
        <v>19701.595451345682</v>
      </c>
      <c r="C96" s="22">
        <v>2.79</v>
      </c>
      <c r="D96" s="13"/>
    </row>
    <row r="97" spans="1:4">
      <c r="A97" s="17" t="s">
        <v>101</v>
      </c>
      <c r="B97" s="18">
        <v>19826.927985209939</v>
      </c>
      <c r="C97" s="22">
        <v>3.12</v>
      </c>
      <c r="D97" s="13"/>
    </row>
    <row r="98" spans="1:4">
      <c r="A98" s="17" t="s">
        <v>102</v>
      </c>
      <c r="B98" s="18">
        <v>19912.722688519931</v>
      </c>
      <c r="C98" s="22">
        <v>2.29</v>
      </c>
      <c r="D98" s="13"/>
    </row>
    <row r="99" spans="1:4">
      <c r="A99" s="17" t="s">
        <v>103</v>
      </c>
      <c r="B99" s="18">
        <v>20115.986157784333</v>
      </c>
      <c r="C99" s="22">
        <v>2.57</v>
      </c>
      <c r="D99" s="13"/>
    </row>
    <row r="100" spans="1:4">
      <c r="A100" s="17" t="s">
        <v>104</v>
      </c>
      <c r="B100" s="18">
        <v>20218.205186475629</v>
      </c>
      <c r="C100" s="22">
        <v>2.62</v>
      </c>
      <c r="D100" s="13"/>
    </row>
    <row r="101" spans="1:4">
      <c r="A101" s="17" t="s">
        <v>105</v>
      </c>
      <c r="B101" s="18">
        <v>20362.062368542684</v>
      </c>
      <c r="C101" s="22">
        <v>2.7</v>
      </c>
      <c r="D101" s="13"/>
    </row>
    <row r="102" spans="1:4">
      <c r="A102" s="17" t="s">
        <v>106</v>
      </c>
      <c r="B102" s="18">
        <v>20576.822865574002</v>
      </c>
      <c r="C102" s="22">
        <v>3.34</v>
      </c>
      <c r="D102" s="13"/>
    </row>
    <row r="103" spans="1:4">
      <c r="A103" s="17" t="s">
        <v>107</v>
      </c>
      <c r="B103" s="18">
        <v>20766.498938386601</v>
      </c>
      <c r="C103" s="22">
        <v>3.23</v>
      </c>
      <c r="D103" s="13"/>
    </row>
    <row r="104" spans="1:4">
      <c r="A104" s="17" t="s">
        <v>108</v>
      </c>
      <c r="B104" s="18">
        <v>21175.454686244535</v>
      </c>
      <c r="C104" s="22">
        <v>4.7300000000000004</v>
      </c>
      <c r="D104" s="13"/>
    </row>
    <row r="105" spans="1:4">
      <c r="A105" s="17" t="s">
        <v>109</v>
      </c>
      <c r="B105" s="18">
        <v>21662.550406371101</v>
      </c>
      <c r="C105" s="22">
        <v>6.39</v>
      </c>
      <c r="D105" s="13"/>
    </row>
    <row r="106" spans="1:4">
      <c r="A106" s="17" t="s">
        <v>110</v>
      </c>
      <c r="B106" s="18">
        <v>21982.536081345326</v>
      </c>
      <c r="C106" s="22">
        <v>6.83</v>
      </c>
      <c r="D106" s="13"/>
    </row>
    <row r="107" spans="1:4">
      <c r="A107" s="17" t="s">
        <v>111</v>
      </c>
      <c r="B107" s="18">
        <v>22446.856736943148</v>
      </c>
      <c r="C107" s="22">
        <v>8.09</v>
      </c>
      <c r="D107" s="13"/>
    </row>
    <row r="108" spans="1:4">
      <c r="A108" s="17" t="s">
        <v>112</v>
      </c>
      <c r="B108" s="18">
        <v>22785.615913535035</v>
      </c>
      <c r="C108" s="22">
        <v>7.6</v>
      </c>
      <c r="D108" s="13"/>
    </row>
    <row r="109" spans="1:4">
      <c r="A109" s="17" t="s">
        <v>113</v>
      </c>
      <c r="B109" s="18">
        <v>23005.811369147083</v>
      </c>
      <c r="C109" s="22">
        <v>6.2</v>
      </c>
      <c r="D109" s="13"/>
    </row>
    <row r="110" spans="1:4">
      <c r="A110" s="17" t="s">
        <v>114</v>
      </c>
      <c r="B110" s="18">
        <v>23256.924373022364</v>
      </c>
      <c r="C110" s="22">
        <v>5.8</v>
      </c>
      <c r="D110" s="13"/>
    </row>
    <row r="111" spans="1:4">
      <c r="A111" s="17" t="s">
        <v>115</v>
      </c>
      <c r="B111" s="18">
        <v>23390.75773953852</v>
      </c>
      <c r="C111" s="22">
        <v>4.21</v>
      </c>
      <c r="D111" s="13"/>
    </row>
    <row r="112" spans="1:4">
      <c r="A112" s="17" t="s">
        <v>116</v>
      </c>
      <c r="B112" s="18">
        <v>23383.30209122907</v>
      </c>
      <c r="C112" s="22">
        <v>2.62</v>
      </c>
      <c r="D112" s="13"/>
    </row>
    <row r="113" spans="1:4">
      <c r="A113" s="17" t="s">
        <v>117</v>
      </c>
      <c r="B113" s="18">
        <v>23825.6937839087</v>
      </c>
      <c r="C113" s="22">
        <v>3.56</v>
      </c>
      <c r="D113" s="13"/>
    </row>
    <row r="114" spans="1:4">
      <c r="A114" s="17" t="s">
        <v>118</v>
      </c>
      <c r="B114" s="18">
        <v>23953.475035375264</v>
      </c>
      <c r="C114" s="22">
        <v>3</v>
      </c>
      <c r="D114" s="13"/>
    </row>
    <row r="115" spans="1:4">
      <c r="A115" s="17" t="s">
        <v>119</v>
      </c>
      <c r="B115" s="18">
        <v>23874.817448003698</v>
      </c>
      <c r="C115" s="22">
        <v>2.0699999999999998</v>
      </c>
      <c r="D115" s="13"/>
    </row>
    <row r="116" spans="1:4">
      <c r="A116" s="17" t="s">
        <v>120</v>
      </c>
      <c r="B116" s="18">
        <v>23802.052709496216</v>
      </c>
      <c r="C116" s="22">
        <v>1.79</v>
      </c>
      <c r="D116" s="13"/>
    </row>
    <row r="117" spans="1:4">
      <c r="A117" s="17" t="s">
        <v>121</v>
      </c>
      <c r="B117" s="18">
        <v>23807.139273296121</v>
      </c>
      <c r="C117" s="22">
        <v>-0.08</v>
      </c>
      <c r="D117" s="13"/>
    </row>
    <row r="118" spans="1:4">
      <c r="A118" s="17" t="s">
        <v>122</v>
      </c>
      <c r="B118" s="18">
        <v>24024.527662388453</v>
      </c>
      <c r="C118" s="22">
        <v>0.3</v>
      </c>
      <c r="D118" s="13"/>
    </row>
    <row r="119" spans="1:4">
      <c r="A119" s="17" t="s">
        <v>123</v>
      </c>
      <c r="B119" s="18">
        <v>23999.761770540765</v>
      </c>
      <c r="C119" s="22">
        <v>0.52</v>
      </c>
      <c r="D119" s="13"/>
    </row>
    <row r="120" spans="1:4">
      <c r="A120" s="17" t="s">
        <v>124</v>
      </c>
      <c r="B120" s="18">
        <v>23836.036131830624</v>
      </c>
      <c r="C120" s="22">
        <v>0.14000000000000001</v>
      </c>
      <c r="D120" s="13"/>
    </row>
    <row r="121" spans="1:4">
      <c r="A121" s="17" t="s">
        <v>125</v>
      </c>
      <c r="B121" s="18">
        <v>23714.97392256551</v>
      </c>
      <c r="C121" s="22">
        <v>-0.39</v>
      </c>
      <c r="D121" s="13"/>
    </row>
    <row r="122" spans="1:4">
      <c r="A122" s="17" t="s">
        <v>126</v>
      </c>
      <c r="B122" s="18">
        <v>23484.008091157961</v>
      </c>
      <c r="C122" s="22">
        <v>-2.25</v>
      </c>
      <c r="D122" s="13"/>
    </row>
    <row r="123" spans="1:4">
      <c r="A123" s="17" t="s">
        <v>127</v>
      </c>
      <c r="B123" s="18">
        <v>23330.724341735702</v>
      </c>
      <c r="C123" s="22">
        <v>-2.79</v>
      </c>
      <c r="D123" s="13"/>
    </row>
    <row r="124" spans="1:4">
      <c r="A124" s="17" t="s">
        <v>128</v>
      </c>
      <c r="B124" s="18">
        <v>23249.787257083939</v>
      </c>
      <c r="C124" s="22">
        <v>-2.46</v>
      </c>
      <c r="D124" s="13"/>
    </row>
    <row r="125" spans="1:4">
      <c r="A125" s="17" t="s">
        <v>129</v>
      </c>
      <c r="B125" s="18">
        <v>23036.888183595831</v>
      </c>
      <c r="C125" s="22">
        <v>-2.86</v>
      </c>
      <c r="D125" s="13"/>
    </row>
    <row r="126" spans="1:4">
      <c r="A126" s="17" t="s">
        <v>130</v>
      </c>
      <c r="B126" s="18">
        <v>23075.798903544637</v>
      </c>
      <c r="C126" s="22">
        <v>-1.74</v>
      </c>
      <c r="D126" s="13"/>
    </row>
    <row r="127" spans="1:4">
      <c r="A127" s="17" t="s">
        <v>131</v>
      </c>
      <c r="B127" s="18">
        <v>23184.398533793155</v>
      </c>
      <c r="C127" s="22">
        <v>-0.63</v>
      </c>
      <c r="D127" s="13"/>
    </row>
    <row r="128" spans="1:4">
      <c r="A128" s="17" t="s">
        <v>132</v>
      </c>
      <c r="B128" s="18">
        <v>23352.36463469264</v>
      </c>
      <c r="C128" s="22">
        <v>0.44</v>
      </c>
      <c r="D128" s="13"/>
    </row>
    <row r="129" spans="1:4">
      <c r="A129" s="17" t="s">
        <v>133</v>
      </c>
      <c r="B129" s="18">
        <v>23679.338113556369</v>
      </c>
      <c r="C129" s="22">
        <v>2.79</v>
      </c>
      <c r="D129" s="13"/>
    </row>
    <row r="130" spans="1:4">
      <c r="A130" s="17" t="s">
        <v>134</v>
      </c>
      <c r="B130" s="18">
        <v>23682.15513421268</v>
      </c>
      <c r="C130" s="22">
        <v>2.63</v>
      </c>
      <c r="D130" s="13"/>
    </row>
    <row r="131" spans="1:4">
      <c r="A131" s="17" t="s">
        <v>135</v>
      </c>
      <c r="B131" s="18">
        <v>23558.12659224233</v>
      </c>
      <c r="C131" s="22">
        <v>1.61</v>
      </c>
      <c r="D131" s="13"/>
    </row>
    <row r="132" spans="1:4">
      <c r="A132" s="17" t="s">
        <v>136</v>
      </c>
      <c r="B132" s="18">
        <v>23715.989244498167</v>
      </c>
      <c r="C132" s="22">
        <v>1.56</v>
      </c>
      <c r="D132" s="13"/>
    </row>
    <row r="133" spans="1:4">
      <c r="A133" s="17" t="s">
        <v>137</v>
      </c>
      <c r="B133" s="18">
        <v>23959.825774522702</v>
      </c>
      <c r="C133" s="22">
        <v>1.18</v>
      </c>
      <c r="D133" s="13"/>
    </row>
    <row r="134" spans="1:4">
      <c r="A134" s="17" t="s">
        <v>138</v>
      </c>
      <c r="B134" s="18">
        <v>23721.623285810787</v>
      </c>
      <c r="C134" s="22">
        <v>0.17</v>
      </c>
      <c r="D134" s="13"/>
    </row>
    <row r="135" spans="1:4">
      <c r="A135" s="17" t="s">
        <v>139</v>
      </c>
      <c r="B135" s="18">
        <v>23738.535363885232</v>
      </c>
      <c r="C135" s="22">
        <v>0.77</v>
      </c>
      <c r="D135" s="13"/>
    </row>
    <row r="136" spans="1:4">
      <c r="A136" s="17" t="s">
        <v>140</v>
      </c>
      <c r="B136" s="18">
        <v>24172.655169054644</v>
      </c>
      <c r="C136" s="22">
        <v>1.93</v>
      </c>
      <c r="D136" s="13"/>
    </row>
    <row r="137" spans="1:4">
      <c r="A137" s="17" t="s">
        <v>141</v>
      </c>
      <c r="B137" s="18">
        <v>23962.64279517901</v>
      </c>
      <c r="C137" s="22">
        <v>0.01</v>
      </c>
      <c r="D137" s="13"/>
    </row>
    <row r="138" spans="1:4">
      <c r="A138" s="17" t="s">
        <v>142</v>
      </c>
      <c r="B138" s="18">
        <v>24532.079133217194</v>
      </c>
      <c r="C138" s="22">
        <v>3.42</v>
      </c>
      <c r="D138" s="13"/>
    </row>
    <row r="139" spans="1:4">
      <c r="A139" s="17" t="s">
        <v>143</v>
      </c>
      <c r="B139" s="18">
        <v>24804.105778078003</v>
      </c>
      <c r="C139" s="22">
        <v>4.49</v>
      </c>
      <c r="D139" s="13"/>
    </row>
    <row r="140" spans="1:4">
      <c r="A140" s="17" t="s">
        <v>144</v>
      </c>
      <c r="B140" s="18">
        <v>25124.061590642443</v>
      </c>
      <c r="C140" s="22">
        <v>3.94</v>
      </c>
      <c r="D140" s="13"/>
    </row>
    <row r="141" spans="1:4">
      <c r="A141" s="17" t="s">
        <v>145</v>
      </c>
      <c r="B141" s="18">
        <v>25451.064931915953</v>
      </c>
      <c r="C141" s="22">
        <v>6.21</v>
      </c>
      <c r="D141" s="13"/>
    </row>
    <row r="142" spans="1:4">
      <c r="A142" s="17" t="s">
        <v>146</v>
      </c>
      <c r="B142" s="18">
        <v>25508.848694848366</v>
      </c>
      <c r="C142" s="22">
        <v>3.98</v>
      </c>
      <c r="D142" s="13"/>
    </row>
    <row r="143" spans="1:4">
      <c r="A143" s="17" t="s">
        <v>147</v>
      </c>
      <c r="B143" s="18">
        <v>25310.114357734561</v>
      </c>
      <c r="C143" s="22">
        <v>2.04</v>
      </c>
      <c r="D143" s="13"/>
    </row>
    <row r="144" spans="1:4">
      <c r="A144" s="17" t="s">
        <v>148</v>
      </c>
      <c r="B144" s="18">
        <v>24985.928037117359</v>
      </c>
      <c r="C144" s="22">
        <v>-0.55000000000000004</v>
      </c>
      <c r="D144" s="13"/>
    </row>
    <row r="145" spans="1:4">
      <c r="A145" s="17" t="s">
        <v>149</v>
      </c>
      <c r="B145" s="18">
        <v>24694.172293525793</v>
      </c>
      <c r="C145" s="22">
        <v>-2.97</v>
      </c>
      <c r="D145" s="13"/>
    </row>
    <row r="146" spans="1:4">
      <c r="A146" s="17" t="s">
        <v>150</v>
      </c>
      <c r="B146" s="18">
        <v>24899.954159348668</v>
      </c>
      <c r="C146" s="22">
        <v>-2.39</v>
      </c>
      <c r="D146" s="13"/>
    </row>
    <row r="147" spans="1:4">
      <c r="A147" s="17" t="s">
        <v>151</v>
      </c>
      <c r="B147" s="18">
        <v>25552.547354499235</v>
      </c>
      <c r="C147" s="22">
        <v>0.96</v>
      </c>
      <c r="D147" s="13"/>
    </row>
    <row r="148" spans="1:4">
      <c r="A148" s="17" t="s">
        <v>152</v>
      </c>
      <c r="B148" s="18">
        <v>25983.850139012338</v>
      </c>
      <c r="C148" s="22">
        <v>3.99</v>
      </c>
      <c r="D148" s="13"/>
    </row>
    <row r="149" spans="1:4">
      <c r="A149" s="17" t="s">
        <v>153</v>
      </c>
      <c r="B149" s="18">
        <v>26901.422450314643</v>
      </c>
      <c r="C149" s="22">
        <v>8.94</v>
      </c>
      <c r="D149" s="13"/>
    </row>
    <row r="150" spans="1:4">
      <c r="A150" s="17" t="s">
        <v>154</v>
      </c>
      <c r="B150" s="18">
        <v>26933.843073203683</v>
      </c>
      <c r="C150" s="22">
        <v>8.17</v>
      </c>
      <c r="D150" s="13"/>
    </row>
    <row r="151" spans="1:4">
      <c r="A151" s="17" t="s">
        <v>155</v>
      </c>
      <c r="B151" s="18">
        <v>26912.700487076476</v>
      </c>
      <c r="C151" s="22">
        <v>5.32</v>
      </c>
      <c r="D151" s="13"/>
    </row>
    <row r="152" spans="1:4">
      <c r="A152" s="17" t="s">
        <v>156</v>
      </c>
      <c r="B152" s="18">
        <v>27318.630177409606</v>
      </c>
      <c r="C152" s="22">
        <v>5.14</v>
      </c>
      <c r="D152" s="13"/>
    </row>
    <row r="153" spans="1:4">
      <c r="A153" s="17" t="s">
        <v>157</v>
      </c>
      <c r="B153" s="18">
        <v>27362.318882923882</v>
      </c>
      <c r="C153" s="22">
        <v>1.71</v>
      </c>
      <c r="D153" s="13"/>
    </row>
    <row r="154" spans="1:4">
      <c r="A154" s="17" t="s">
        <v>158</v>
      </c>
      <c r="B154" s="18">
        <v>27366.549390976641</v>
      </c>
      <c r="C154" s="22">
        <v>1.61</v>
      </c>
      <c r="D154" s="13"/>
    </row>
    <row r="155" spans="1:4">
      <c r="A155" s="17" t="s">
        <v>159</v>
      </c>
      <c r="B155" s="18">
        <v>27170.632074519144</v>
      </c>
      <c r="C155" s="22">
        <v>0.96</v>
      </c>
      <c r="D155" s="13"/>
    </row>
    <row r="156" spans="1:4">
      <c r="A156" s="17" t="s">
        <v>160</v>
      </c>
      <c r="B156" s="18">
        <v>27476.492829665447</v>
      </c>
      <c r="C156" s="22">
        <v>0.57999999999999996</v>
      </c>
      <c r="D156" s="13"/>
    </row>
    <row r="157" spans="1:4">
      <c r="A157" s="17" t="s">
        <v>161</v>
      </c>
      <c r="B157" s="18">
        <v>27360.915349664021</v>
      </c>
      <c r="C157" s="22">
        <v>-0.01</v>
      </c>
      <c r="D157" s="13"/>
    </row>
    <row r="158" spans="1:4">
      <c r="A158" s="17" t="s">
        <v>162</v>
      </c>
      <c r="B158" s="18">
        <v>27962.762356454652</v>
      </c>
      <c r="C158" s="22">
        <v>2.1800000000000002</v>
      </c>
      <c r="D158" s="13"/>
    </row>
    <row r="159" spans="1:4">
      <c r="A159" s="17" t="s">
        <v>163</v>
      </c>
      <c r="B159" s="18">
        <v>28396.882161624064</v>
      </c>
      <c r="C159" s="22">
        <v>4.51</v>
      </c>
      <c r="D159" s="13"/>
    </row>
    <row r="160" spans="1:4">
      <c r="A160" s="17" t="s">
        <v>164</v>
      </c>
      <c r="B160" s="18">
        <v>27635.759015181146</v>
      </c>
      <c r="C160" s="22">
        <v>0.57999999999999996</v>
      </c>
      <c r="D160" s="13"/>
    </row>
    <row r="161" spans="1:4">
      <c r="A161" s="17" t="s">
        <v>165</v>
      </c>
      <c r="B161" s="18">
        <v>27858.462913215062</v>
      </c>
      <c r="C161" s="22">
        <v>1.82</v>
      </c>
      <c r="D161" s="13"/>
    </row>
    <row r="162" spans="1:4">
      <c r="A162" s="17" t="s">
        <v>166</v>
      </c>
      <c r="B162" s="33">
        <v>27998</v>
      </c>
      <c r="C162" s="22">
        <v>0.13</v>
      </c>
      <c r="D162" s="13"/>
    </row>
    <row r="163" spans="1:4">
      <c r="A163" s="17" t="s">
        <v>167</v>
      </c>
      <c r="B163" s="33">
        <v>28151</v>
      </c>
      <c r="C163" s="22">
        <v>-0.87</v>
      </c>
      <c r="D163" s="13"/>
    </row>
    <row r="164" spans="1:4">
      <c r="A164" s="17" t="s">
        <v>168</v>
      </c>
      <c r="B164" s="33">
        <v>28283</v>
      </c>
      <c r="C164" s="22">
        <v>2.34</v>
      </c>
      <c r="D164" s="13"/>
    </row>
    <row r="165" spans="1:4">
      <c r="A165" s="17" t="s">
        <v>169</v>
      </c>
      <c r="B165" s="33">
        <v>28175</v>
      </c>
      <c r="C165" s="22">
        <v>1.1399999999999999</v>
      </c>
      <c r="D165" s="13"/>
    </row>
    <row r="166" spans="1:4">
      <c r="A166" s="17" t="s">
        <v>170</v>
      </c>
      <c r="B166" s="33">
        <v>28041</v>
      </c>
      <c r="C166" s="22">
        <v>0.15</v>
      </c>
      <c r="D166" s="13"/>
    </row>
    <row r="167" spans="1:4">
      <c r="A167" s="17" t="s">
        <v>171</v>
      </c>
      <c r="B167" s="33">
        <v>28104</v>
      </c>
      <c r="C167" s="22">
        <v>-0.17</v>
      </c>
      <c r="D167" s="13"/>
    </row>
    <row r="168" spans="1:4">
      <c r="A168" s="17" t="s">
        <v>172</v>
      </c>
      <c r="B168" s="33">
        <v>27856</v>
      </c>
      <c r="C168" s="22">
        <v>-1.51</v>
      </c>
      <c r="D168" s="13"/>
    </row>
    <row r="169" spans="1:4">
      <c r="A169" s="17" t="s">
        <v>173</v>
      </c>
      <c r="B169" s="33">
        <v>28211</v>
      </c>
      <c r="C169" s="22">
        <v>0.13</v>
      </c>
      <c r="D169" s="13"/>
    </row>
    <row r="170" spans="1:4">
      <c r="A170" s="17" t="s">
        <v>174</v>
      </c>
      <c r="B170" s="33">
        <v>28377</v>
      </c>
      <c r="C170" s="22">
        <v>1.2</v>
      </c>
      <c r="D170" s="13"/>
    </row>
    <row r="171" spans="1:4">
      <c r="A171" s="17" t="s">
        <v>175</v>
      </c>
      <c r="B171" s="33">
        <v>28057</v>
      </c>
      <c r="C171" s="22">
        <v>-0.17</v>
      </c>
      <c r="D171" s="13"/>
    </row>
    <row r="172" spans="1:4">
      <c r="A172" s="17" t="s">
        <v>176</v>
      </c>
      <c r="B172" s="33">
        <v>28003</v>
      </c>
      <c r="C172" s="22">
        <v>0.53</v>
      </c>
      <c r="D172" s="13"/>
    </row>
    <row r="173" spans="1:4">
      <c r="A173" s="17" t="s">
        <v>177</v>
      </c>
      <c r="B173" s="33">
        <v>27955</v>
      </c>
      <c r="C173" s="22">
        <v>-0.91</v>
      </c>
      <c r="D173" s="13"/>
    </row>
    <row r="174" spans="1:4">
      <c r="A174" s="17" t="s">
        <v>178</v>
      </c>
      <c r="B174" s="33">
        <v>27951</v>
      </c>
      <c r="C174" s="22">
        <v>-1.5</v>
      </c>
      <c r="D174" s="13"/>
    </row>
    <row r="175" spans="1:4">
      <c r="A175" s="17" t="s">
        <v>179</v>
      </c>
      <c r="B175" s="33">
        <v>28204</v>
      </c>
      <c r="C175" s="22">
        <v>0.52</v>
      </c>
      <c r="D175" s="13"/>
    </row>
    <row r="176" spans="1:4">
      <c r="A176" s="17" t="s">
        <v>180</v>
      </c>
      <c r="B176" s="33">
        <v>28537</v>
      </c>
      <c r="C176" s="22">
        <v>1.91</v>
      </c>
      <c r="D176" s="13"/>
    </row>
    <row r="177" spans="1:4">
      <c r="A177" s="17" t="s">
        <v>181</v>
      </c>
      <c r="B177" s="33">
        <v>27845</v>
      </c>
      <c r="C177" s="22">
        <v>-0.39</v>
      </c>
      <c r="D177" s="13"/>
    </row>
    <row r="178" spans="1:4">
      <c r="A178" s="17" t="s">
        <v>182</v>
      </c>
      <c r="B178" s="33">
        <v>27656</v>
      </c>
      <c r="C178" s="22">
        <v>-1.06</v>
      </c>
      <c r="D178" s="13"/>
    </row>
    <row r="179" spans="1:4">
      <c r="A179" s="17" t="s">
        <v>183</v>
      </c>
      <c r="B179" s="33">
        <v>27744</v>
      </c>
      <c r="C179" s="22">
        <v>-1.63</v>
      </c>
      <c r="D179" s="13"/>
    </row>
    <row r="180" spans="1:4">
      <c r="A180" s="17" t="s">
        <v>184</v>
      </c>
      <c r="B180" s="33">
        <v>27924</v>
      </c>
      <c r="C180" s="22">
        <v>-2.15</v>
      </c>
      <c r="D180" s="13"/>
    </row>
    <row r="181" spans="1:4">
      <c r="A181" s="17" t="s">
        <v>185</v>
      </c>
      <c r="B181" s="33">
        <v>28003</v>
      </c>
      <c r="C181" s="22">
        <v>0.56999999999999995</v>
      </c>
      <c r="D181" s="13"/>
    </row>
    <row r="182" spans="1:4">
      <c r="A182" s="17" t="s">
        <v>186</v>
      </c>
      <c r="B182" s="33">
        <v>28001</v>
      </c>
      <c r="C182" s="22">
        <v>1.25</v>
      </c>
      <c r="D182" s="13"/>
    </row>
    <row r="183" spans="1:4">
      <c r="A183" s="17" t="s">
        <v>187</v>
      </c>
      <c r="B183" s="33">
        <v>27799</v>
      </c>
      <c r="C183" s="22">
        <v>0.2</v>
      </c>
      <c r="D183" s="13"/>
    </row>
    <row r="184" spans="1:4">
      <c r="A184" s="17" t="s">
        <v>188</v>
      </c>
      <c r="B184" s="33">
        <v>28145</v>
      </c>
      <c r="C184" s="22">
        <v>0.79</v>
      </c>
      <c r="D184" s="13"/>
    </row>
    <row r="185" spans="1:4">
      <c r="A185" s="17" t="s">
        <v>189</v>
      </c>
      <c r="B185" s="33">
        <v>28605</v>
      </c>
      <c r="C185" s="22">
        <v>2.15</v>
      </c>
      <c r="D185" s="13"/>
    </row>
    <row r="186" spans="1:4">
      <c r="A186" s="17" t="s">
        <v>190</v>
      </c>
      <c r="B186" s="33">
        <v>29239</v>
      </c>
      <c r="C186" s="22">
        <v>4.42</v>
      </c>
      <c r="D186" s="13"/>
    </row>
    <row r="187" spans="1:4">
      <c r="A187" s="17" t="s">
        <v>191</v>
      </c>
      <c r="B187" s="33">
        <v>29830</v>
      </c>
      <c r="C187" s="22">
        <v>7.31</v>
      </c>
      <c r="D187" s="13"/>
    </row>
    <row r="188" spans="1:4">
      <c r="A188" s="17" t="s">
        <v>192</v>
      </c>
      <c r="B188" s="33">
        <v>30109</v>
      </c>
      <c r="C188" s="22">
        <v>6.98</v>
      </c>
      <c r="D188" s="13"/>
    </row>
    <row r="189" spans="1:4">
      <c r="A189" s="17" t="s">
        <v>193</v>
      </c>
      <c r="B189" s="33">
        <v>30567</v>
      </c>
      <c r="C189" s="22">
        <v>6.86</v>
      </c>
      <c r="D189" s="13"/>
    </row>
    <row r="190" spans="1:4">
      <c r="A190" s="17" t="s">
        <v>194</v>
      </c>
      <c r="B190" s="33">
        <v>30774</v>
      </c>
      <c r="C190" s="22">
        <v>5.25</v>
      </c>
      <c r="D190" s="13"/>
    </row>
    <row r="191" spans="1:4">
      <c r="A191" s="17" t="s">
        <v>195</v>
      </c>
      <c r="B191" s="33">
        <v>31299</v>
      </c>
      <c r="C191" s="22">
        <v>4.92</v>
      </c>
      <c r="D191" s="13"/>
    </row>
    <row r="192" spans="1:4">
      <c r="A192" s="17" t="s">
        <v>196</v>
      </c>
      <c r="B192" s="33">
        <v>31710</v>
      </c>
      <c r="C192" s="22">
        <v>5.32</v>
      </c>
      <c r="D192" s="13"/>
    </row>
    <row r="193" spans="1:4">
      <c r="A193" s="17" t="s">
        <v>197</v>
      </c>
      <c r="B193" s="33">
        <v>32090</v>
      </c>
      <c r="C193" s="22">
        <v>4.9800000000000004</v>
      </c>
      <c r="D193" s="13"/>
    </row>
    <row r="194" spans="1:4">
      <c r="A194" s="17" t="s">
        <v>198</v>
      </c>
      <c r="B194" s="33">
        <v>32509</v>
      </c>
      <c r="C194" s="22">
        <v>5.64</v>
      </c>
      <c r="D194" s="13"/>
    </row>
    <row r="195" spans="1:4">
      <c r="A195" s="17" t="s">
        <v>199</v>
      </c>
      <c r="B195" s="33">
        <v>32807</v>
      </c>
      <c r="C195" s="22">
        <v>4.82</v>
      </c>
      <c r="D195" s="13"/>
    </row>
    <row r="196" spans="1:4">
      <c r="A196" s="17" t="s">
        <v>200</v>
      </c>
      <c r="B196" s="33">
        <v>33030</v>
      </c>
      <c r="C196" s="22">
        <v>4.16</v>
      </c>
      <c r="D196" s="13"/>
    </row>
    <row r="197" spans="1:4">
      <c r="A197" s="17" t="s">
        <v>201</v>
      </c>
      <c r="B197" s="33">
        <v>33484</v>
      </c>
      <c r="C197" s="22">
        <v>4.34</v>
      </c>
      <c r="D197" s="13"/>
    </row>
    <row r="198" spans="1:4">
      <c r="A198" s="17" t="s">
        <v>202</v>
      </c>
      <c r="B198" s="33">
        <v>33787</v>
      </c>
      <c r="C198" s="22">
        <v>3.93</v>
      </c>
      <c r="D198" s="13"/>
    </row>
    <row r="199" spans="1:4">
      <c r="A199" s="17" t="s">
        <v>203</v>
      </c>
      <c r="B199" s="33">
        <v>34008</v>
      </c>
      <c r="C199" s="22">
        <v>3.66</v>
      </c>
      <c r="D199" s="13"/>
    </row>
    <row r="200" spans="1:4">
      <c r="A200" s="17" t="s">
        <v>204</v>
      </c>
      <c r="B200" s="33">
        <v>34461</v>
      </c>
      <c r="C200" s="22">
        <v>4.33</v>
      </c>
      <c r="D200" s="13"/>
    </row>
    <row r="201" spans="1:4">
      <c r="A201" s="17" t="s">
        <v>205</v>
      </c>
      <c r="B201" s="33">
        <v>34329</v>
      </c>
      <c r="C201" s="22">
        <v>2.52</v>
      </c>
      <c r="D201" s="13"/>
    </row>
    <row r="202" spans="1:4">
      <c r="A202" s="17" t="s">
        <v>206</v>
      </c>
      <c r="B202" s="33">
        <v>35007</v>
      </c>
      <c r="C202" s="22">
        <v>3.61</v>
      </c>
      <c r="D202" s="13"/>
    </row>
    <row r="203" spans="1:4">
      <c r="A203" s="17" t="s">
        <v>207</v>
      </c>
      <c r="B203" s="33">
        <v>34919</v>
      </c>
      <c r="C203" s="22">
        <v>2.68</v>
      </c>
      <c r="D203" s="13"/>
    </row>
    <row r="204" spans="1:4">
      <c r="A204" s="17" t="s">
        <v>208</v>
      </c>
      <c r="B204" s="33">
        <v>34844</v>
      </c>
      <c r="C204" s="22">
        <v>1.1100000000000001</v>
      </c>
      <c r="D204" s="13"/>
    </row>
    <row r="205" spans="1:4">
      <c r="A205" s="17" t="s">
        <v>209</v>
      </c>
      <c r="B205" s="33">
        <v>34633</v>
      </c>
      <c r="C205" s="22">
        <v>0.89</v>
      </c>
      <c r="D205" s="13"/>
    </row>
    <row r="206" spans="1:4">
      <c r="A206" s="17" t="s">
        <v>210</v>
      </c>
      <c r="B206" s="33">
        <v>34800</v>
      </c>
      <c r="C206" s="22">
        <v>-0.59</v>
      </c>
      <c r="D206" s="13"/>
    </row>
    <row r="207" spans="1:4">
      <c r="A207" s="17" t="s">
        <v>211</v>
      </c>
      <c r="B207" s="33">
        <v>34862</v>
      </c>
      <c r="C207" s="22">
        <v>-0.16</v>
      </c>
      <c r="D207" s="13"/>
    </row>
    <row r="208" spans="1:4">
      <c r="A208" s="17" t="s">
        <v>212</v>
      </c>
      <c r="B208" s="33">
        <v>35208</v>
      </c>
      <c r="C208" s="22">
        <v>1.04</v>
      </c>
      <c r="D208" s="13"/>
    </row>
    <row r="209" spans="1:4">
      <c r="A209" s="17" t="s">
        <v>213</v>
      </c>
      <c r="B209" s="33">
        <v>35621</v>
      </c>
      <c r="C209" s="22">
        <v>2.85</v>
      </c>
      <c r="D209" s="13"/>
    </row>
    <row r="210" spans="1:4">
      <c r="A210" s="17" t="s">
        <v>214</v>
      </c>
      <c r="B210" s="33">
        <v>35916</v>
      </c>
      <c r="C210" s="22">
        <v>3.21</v>
      </c>
      <c r="D210" s="13"/>
    </row>
    <row r="211" spans="1:4">
      <c r="A211" s="17" t="s">
        <v>215</v>
      </c>
      <c r="B211" s="33">
        <v>36919</v>
      </c>
      <c r="C211" s="22">
        <v>5.9</v>
      </c>
      <c r="D211" s="13"/>
    </row>
    <row r="212" spans="1:4">
      <c r="A212" s="17" t="s">
        <v>216</v>
      </c>
      <c r="B212" s="33">
        <v>37378</v>
      </c>
      <c r="C212" s="22">
        <v>6.16</v>
      </c>
      <c r="D212" s="13"/>
    </row>
    <row r="213" spans="1:4">
      <c r="A213" s="17" t="s">
        <v>217</v>
      </c>
      <c r="B213" s="33">
        <v>37923</v>
      </c>
      <c r="C213" s="22">
        <v>6.46</v>
      </c>
      <c r="D213" s="13"/>
    </row>
    <row r="214" spans="1:4">
      <c r="A214" s="17" t="s">
        <v>218</v>
      </c>
      <c r="B214" s="33">
        <v>37932</v>
      </c>
      <c r="C214" s="22">
        <v>5.61</v>
      </c>
      <c r="D214" s="13"/>
    </row>
    <row r="215" spans="1:4">
      <c r="A215" s="17" t="s">
        <v>219</v>
      </c>
      <c r="B215" s="33">
        <v>38090</v>
      </c>
      <c r="C215" s="22">
        <v>3.17</v>
      </c>
      <c r="D215" s="13"/>
    </row>
    <row r="216" spans="1:4">
      <c r="A216" s="17" t="s">
        <v>220</v>
      </c>
      <c r="B216" s="33">
        <v>38163</v>
      </c>
      <c r="C216" s="22">
        <v>2.1</v>
      </c>
      <c r="D216" s="13"/>
    </row>
    <row r="217" spans="1:4">
      <c r="A217" s="17" t="s">
        <v>221</v>
      </c>
      <c r="B217" s="33">
        <v>38292</v>
      </c>
      <c r="C217" s="22">
        <v>0.97</v>
      </c>
      <c r="D217" s="13"/>
    </row>
    <row r="218" spans="1:4">
      <c r="A218" s="17" t="s">
        <v>222</v>
      </c>
      <c r="B218" s="33">
        <v>38832</v>
      </c>
      <c r="C218" s="22">
        <v>2.37</v>
      </c>
      <c r="D218" s="13"/>
    </row>
    <row r="219" spans="1:4">
      <c r="A219" s="17" t="s">
        <v>223</v>
      </c>
      <c r="B219" s="33">
        <v>39138</v>
      </c>
      <c r="C219" s="22">
        <v>2.75</v>
      </c>
      <c r="D219" s="13"/>
    </row>
    <row r="220" spans="1:4">
      <c r="A220" s="17" t="s">
        <v>224</v>
      </c>
      <c r="B220" s="33">
        <v>39721</v>
      </c>
      <c r="C220" s="22">
        <v>4.08</v>
      </c>
      <c r="D220" s="13"/>
    </row>
    <row r="221" spans="1:4">
      <c r="A221" s="17" t="s">
        <v>225</v>
      </c>
      <c r="B221" s="33">
        <v>40074</v>
      </c>
      <c r="C221" s="22">
        <v>4.6500000000000004</v>
      </c>
      <c r="D221" s="13"/>
    </row>
    <row r="222" spans="1:4">
      <c r="A222" s="17" t="s">
        <v>226</v>
      </c>
      <c r="B222" s="33">
        <v>40608</v>
      </c>
      <c r="C222" s="22">
        <v>4.57</v>
      </c>
      <c r="D222" s="13"/>
    </row>
    <row r="223" spans="1:4">
      <c r="A223" s="17" t="s">
        <v>227</v>
      </c>
      <c r="B223" s="33">
        <v>41067</v>
      </c>
      <c r="C223" s="22">
        <v>4.93</v>
      </c>
      <c r="D223" s="13"/>
    </row>
    <row r="224" spans="1:4">
      <c r="A224" s="17" t="s">
        <v>228</v>
      </c>
      <c r="B224" s="33">
        <v>41620</v>
      </c>
      <c r="C224" s="22">
        <v>4.78</v>
      </c>
      <c r="D224" s="13"/>
    </row>
    <row r="225" spans="1:4">
      <c r="A225" s="17" t="s">
        <v>229</v>
      </c>
      <c r="B225" s="33">
        <v>41861</v>
      </c>
      <c r="C225" s="22">
        <v>4.46</v>
      </c>
      <c r="D225" s="13"/>
    </row>
    <row r="226" spans="1:4">
      <c r="A226" s="17" t="s">
        <v>230</v>
      </c>
      <c r="B226" s="33">
        <v>42047</v>
      </c>
      <c r="C226" s="22">
        <v>3.54</v>
      </c>
      <c r="D226" s="13"/>
    </row>
    <row r="227" spans="1:4">
      <c r="A227" s="17" t="s">
        <v>231</v>
      </c>
      <c r="B227" s="33">
        <v>42927</v>
      </c>
      <c r="C227" s="22">
        <v>4.53</v>
      </c>
      <c r="D227" s="13"/>
    </row>
    <row r="228" spans="1:4">
      <c r="A228" s="17" t="s">
        <v>232</v>
      </c>
      <c r="B228" s="33">
        <v>43483</v>
      </c>
      <c r="C228" s="22">
        <v>4.4800000000000004</v>
      </c>
      <c r="D228" s="13"/>
    </row>
    <row r="229" spans="1:4">
      <c r="A229" s="17" t="s">
        <v>233</v>
      </c>
      <c r="B229" s="33">
        <v>44229</v>
      </c>
      <c r="C229" s="22">
        <v>5.66</v>
      </c>
      <c r="D229" s="13"/>
    </row>
    <row r="230" spans="1:4">
      <c r="A230" s="17" t="s">
        <v>234</v>
      </c>
      <c r="B230" s="33">
        <v>44632</v>
      </c>
      <c r="C230" s="22">
        <v>6.15</v>
      </c>
      <c r="D230" s="13"/>
    </row>
    <row r="231" spans="1:4">
      <c r="A231" s="17" t="s">
        <v>235</v>
      </c>
      <c r="B231" s="33">
        <v>44731</v>
      </c>
      <c r="C231" s="22">
        <v>4.2</v>
      </c>
      <c r="D231" s="13"/>
    </row>
    <row r="232" spans="1:4">
      <c r="A232" s="17" t="s">
        <v>236</v>
      </c>
      <c r="B232" s="33">
        <v>44898</v>
      </c>
      <c r="C232" s="22">
        <v>3.25</v>
      </c>
      <c r="D232" s="13"/>
    </row>
    <row r="233" spans="1:4">
      <c r="A233" s="17" t="s">
        <v>237</v>
      </c>
      <c r="B233" s="33">
        <v>45414</v>
      </c>
      <c r="C233" s="22">
        <v>2.68</v>
      </c>
      <c r="D233" s="13"/>
    </row>
    <row r="234" spans="1:4">
      <c r="A234" s="17" t="s">
        <v>238</v>
      </c>
      <c r="B234" s="33">
        <v>46166</v>
      </c>
      <c r="C234" s="22">
        <v>3.44</v>
      </c>
      <c r="D234" s="13"/>
    </row>
    <row r="235" spans="1:4">
      <c r="A235" s="17" t="s">
        <v>239</v>
      </c>
      <c r="B235" s="33">
        <v>46351</v>
      </c>
      <c r="C235" s="22">
        <v>3.62</v>
      </c>
      <c r="D235" s="13"/>
    </row>
    <row r="236" spans="1:4">
      <c r="A236" s="17" t="s">
        <v>240</v>
      </c>
      <c r="B236" s="33">
        <v>46187</v>
      </c>
      <c r="C236" s="22">
        <v>2.87</v>
      </c>
      <c r="D236" s="13"/>
    </row>
    <row r="237" spans="1:4">
      <c r="A237" s="17" t="s">
        <v>241</v>
      </c>
      <c r="B237" s="33">
        <v>46950</v>
      </c>
      <c r="C237" s="22">
        <v>3.38</v>
      </c>
      <c r="D237" s="13"/>
    </row>
    <row r="238" spans="1:4">
      <c r="A238" s="17" t="s">
        <v>242</v>
      </c>
      <c r="B238" s="33">
        <v>47198</v>
      </c>
      <c r="C238" s="22">
        <v>2.2400000000000002</v>
      </c>
      <c r="D238" s="13"/>
    </row>
    <row r="239" spans="1:4">
      <c r="A239" s="17" t="s">
        <v>243</v>
      </c>
      <c r="B239" s="33">
        <v>47486</v>
      </c>
      <c r="C239" s="22">
        <v>2.4500000000000002</v>
      </c>
      <c r="D239" s="13"/>
    </row>
    <row r="240" spans="1:4">
      <c r="A240" s="17" t="s">
        <v>244</v>
      </c>
      <c r="B240" s="33">
        <v>47857</v>
      </c>
      <c r="C240" s="22">
        <v>3.62</v>
      </c>
      <c r="D240" s="13"/>
    </row>
    <row r="241" spans="1:4">
      <c r="A241" s="17" t="s">
        <v>245</v>
      </c>
      <c r="B241" s="33">
        <v>48367</v>
      </c>
      <c r="C241" s="22">
        <v>3.02</v>
      </c>
      <c r="D241" s="13"/>
    </row>
    <row r="242" spans="1:4">
      <c r="A242" s="17" t="s">
        <v>246</v>
      </c>
      <c r="B242" s="33">
        <v>48797</v>
      </c>
      <c r="C242" s="22">
        <v>3.39</v>
      </c>
      <c r="D242" s="13"/>
    </row>
    <row r="243" spans="1:4">
      <c r="A243" s="17" t="s">
        <v>247</v>
      </c>
      <c r="B243" s="33">
        <v>49230</v>
      </c>
      <c r="C243" s="22">
        <v>3.67</v>
      </c>
      <c r="D243" s="13"/>
    </row>
    <row r="244" spans="1:4">
      <c r="A244" s="17" t="s">
        <v>248</v>
      </c>
      <c r="B244" s="33">
        <v>49367</v>
      </c>
      <c r="C244" s="22">
        <v>3.16</v>
      </c>
      <c r="D244" s="13"/>
    </row>
    <row r="245" spans="1:4">
      <c r="A245" s="17" t="s">
        <v>249</v>
      </c>
      <c r="B245" s="33">
        <v>49251</v>
      </c>
      <c r="C245" s="22">
        <v>1.83</v>
      </c>
      <c r="D245" s="13"/>
    </row>
    <row r="246" spans="1:4">
      <c r="A246" s="17" t="s">
        <v>250</v>
      </c>
      <c r="B246" s="33">
        <v>49049</v>
      </c>
      <c r="C246" s="22">
        <v>0.52</v>
      </c>
      <c r="D246" s="13"/>
    </row>
    <row r="247" spans="1:4">
      <c r="A247" s="17" t="s">
        <v>251</v>
      </c>
      <c r="B247" s="33">
        <v>48935</v>
      </c>
      <c r="C247" s="22">
        <v>-0.6</v>
      </c>
      <c r="D247" s="13"/>
    </row>
    <row r="248" spans="1:4">
      <c r="A248" s="17" t="s">
        <v>252</v>
      </c>
      <c r="B248" s="33">
        <v>48586</v>
      </c>
      <c r="C248" s="22">
        <v>-1.58</v>
      </c>
      <c r="D248" s="13"/>
    </row>
    <row r="249" spans="1:4">
      <c r="A249" s="17" t="s">
        <v>253</v>
      </c>
      <c r="B249" s="33">
        <v>48103</v>
      </c>
      <c r="C249" s="22">
        <v>-2.33</v>
      </c>
      <c r="D249" s="13"/>
    </row>
    <row r="250" spans="1:4">
      <c r="A250" s="17" t="s">
        <v>254</v>
      </c>
      <c r="B250" s="33">
        <v>48043</v>
      </c>
      <c r="C250" s="22">
        <v>-2.0499999999999998</v>
      </c>
      <c r="D250" s="13"/>
    </row>
    <row r="251" spans="1:4">
      <c r="A251" s="17" t="s">
        <v>255</v>
      </c>
      <c r="B251" s="33">
        <v>48305</v>
      </c>
      <c r="C251" s="22">
        <v>-1.29</v>
      </c>
      <c r="D251" s="13"/>
    </row>
    <row r="252" spans="1:4">
      <c r="A252" s="17" t="s">
        <v>256</v>
      </c>
      <c r="B252" s="33">
        <v>48889</v>
      </c>
      <c r="C252" s="22">
        <v>0.62</v>
      </c>
      <c r="D252" s="13"/>
    </row>
    <row r="253" spans="1:4">
      <c r="A253" s="17" t="s">
        <v>257</v>
      </c>
      <c r="B253" s="33">
        <v>48985</v>
      </c>
      <c r="C253" s="22">
        <v>1.83</v>
      </c>
      <c r="D253" s="13"/>
    </row>
    <row r="254" spans="1:4">
      <c r="A254" s="17" t="s">
        <v>258</v>
      </c>
      <c r="B254" s="33">
        <v>49409</v>
      </c>
      <c r="C254" s="22">
        <v>2.84</v>
      </c>
      <c r="D254" s="13"/>
    </row>
    <row r="255" spans="1:4">
      <c r="A255" s="17" t="s">
        <v>259</v>
      </c>
      <c r="B255" s="33">
        <v>49284</v>
      </c>
      <c r="C255" s="22">
        <v>2.0299999999999998</v>
      </c>
      <c r="D255" s="13"/>
    </row>
    <row r="256" spans="1:4">
      <c r="A256" s="17" t="s">
        <v>260</v>
      </c>
      <c r="B256" s="33">
        <v>49040</v>
      </c>
      <c r="C256" s="22">
        <v>0.31</v>
      </c>
      <c r="D256" s="13"/>
    </row>
    <row r="257" spans="1:4">
      <c r="A257" s="17" t="s">
        <v>261</v>
      </c>
      <c r="B257" s="33">
        <v>49504</v>
      </c>
      <c r="C257" s="22">
        <v>1.06</v>
      </c>
      <c r="D257" s="13"/>
    </row>
    <row r="258" spans="1:4">
      <c r="A258" s="17" t="s">
        <v>262</v>
      </c>
      <c r="B258" s="33">
        <v>49853</v>
      </c>
      <c r="C258" s="22">
        <v>0.9</v>
      </c>
      <c r="D258" s="13"/>
    </row>
    <row r="259" spans="1:4">
      <c r="A259" s="17" t="s">
        <v>263</v>
      </c>
      <c r="B259" s="33">
        <v>50344</v>
      </c>
      <c r="C259" s="22">
        <v>2.15</v>
      </c>
      <c r="D259" s="13"/>
    </row>
    <row r="260" spans="1:4">
      <c r="A260" s="17" t="s">
        <v>264</v>
      </c>
      <c r="B260" s="33">
        <v>50580</v>
      </c>
      <c r="C260" s="22">
        <v>3.14</v>
      </c>
      <c r="D260" s="13"/>
    </row>
    <row r="261" spans="1:4">
      <c r="A261" s="17" t="s">
        <v>265</v>
      </c>
      <c r="B261" s="33">
        <v>51029</v>
      </c>
      <c r="C261" s="22">
        <v>3.08</v>
      </c>
      <c r="D261" s="13"/>
    </row>
    <row r="262" spans="1:4">
      <c r="A262" s="17" t="s">
        <v>266</v>
      </c>
      <c r="B262" s="33">
        <v>51169</v>
      </c>
      <c r="C262" s="22">
        <v>2.64</v>
      </c>
      <c r="D262" s="13"/>
    </row>
    <row r="263" spans="1:4">
      <c r="A263" s="17" t="s">
        <v>267</v>
      </c>
      <c r="B263" s="33">
        <v>51221</v>
      </c>
      <c r="C263" s="22">
        <v>1.74</v>
      </c>
      <c r="D263" s="13"/>
    </row>
    <row r="264" spans="1:4">
      <c r="A264" s="17" t="s">
        <v>268</v>
      </c>
      <c r="B264" s="33">
        <v>51935</v>
      </c>
      <c r="C264" s="22">
        <v>2.68</v>
      </c>
      <c r="D264" s="13"/>
    </row>
    <row r="265" spans="1:4">
      <c r="A265" s="17" t="s">
        <v>269</v>
      </c>
      <c r="B265" s="33">
        <v>51959</v>
      </c>
      <c r="C265" s="22">
        <v>1.82</v>
      </c>
      <c r="D265" s="13"/>
    </row>
    <row r="266" spans="1:4">
      <c r="A266" s="17" t="s">
        <v>270</v>
      </c>
      <c r="B266" s="33">
        <v>52375</v>
      </c>
      <c r="C266" s="22">
        <v>2.36</v>
      </c>
      <c r="D266" s="13"/>
    </row>
    <row r="267" spans="1:4">
      <c r="A267" s="17" t="s">
        <v>271</v>
      </c>
      <c r="B267" s="33">
        <v>52742</v>
      </c>
      <c r="C267" s="22">
        <v>2.97</v>
      </c>
      <c r="D267" s="13"/>
    </row>
    <row r="268" spans="1:4">
      <c r="A268" s="17" t="s">
        <v>272</v>
      </c>
      <c r="B268" s="33">
        <v>52861</v>
      </c>
      <c r="C268" s="22">
        <v>1.78</v>
      </c>
      <c r="D268" s="13"/>
    </row>
    <row r="269" spans="1:4">
      <c r="A269" s="17" t="s">
        <v>273</v>
      </c>
      <c r="B269" s="33">
        <v>53654</v>
      </c>
      <c r="C269" s="22">
        <v>3.26</v>
      </c>
      <c r="D269" s="13"/>
    </row>
    <row r="270" spans="1:4">
      <c r="A270" s="17" t="s">
        <v>274</v>
      </c>
      <c r="B270" s="33">
        <v>53905</v>
      </c>
      <c r="C270" s="22">
        <v>2.92</v>
      </c>
      <c r="D270" s="13"/>
    </row>
    <row r="271" spans="1:4">
      <c r="A271" s="17" t="s">
        <v>275</v>
      </c>
      <c r="B271" s="33">
        <v>54594</v>
      </c>
      <c r="C271" s="22">
        <v>3.51</v>
      </c>
      <c r="D271" s="13"/>
    </row>
    <row r="272" spans="1:4">
      <c r="A272" s="17" t="s">
        <v>276</v>
      </c>
      <c r="B272" s="33">
        <v>55384</v>
      </c>
      <c r="C272" s="22">
        <v>4.7699999999999996</v>
      </c>
      <c r="D272" s="13"/>
    </row>
    <row r="273" spans="1:5">
      <c r="A273" s="17" t="s">
        <v>277</v>
      </c>
      <c r="B273" s="33">
        <v>55592</v>
      </c>
      <c r="C273" s="22">
        <v>3.61</v>
      </c>
      <c r="D273" s="13"/>
    </row>
    <row r="274" spans="1:5">
      <c r="A274" s="17" t="s">
        <v>278</v>
      </c>
      <c r="B274" s="33">
        <v>56019</v>
      </c>
      <c r="C274" s="22">
        <v>3.92</v>
      </c>
      <c r="D274" s="13"/>
    </row>
    <row r="275" spans="1:5">
      <c r="A275" s="17" t="s">
        <v>279</v>
      </c>
      <c r="B275" s="33">
        <v>56516</v>
      </c>
      <c r="C275" s="22">
        <v>3.52</v>
      </c>
      <c r="D275" s="13"/>
    </row>
    <row r="276" spans="1:5">
      <c r="A276" s="17" t="s">
        <v>323</v>
      </c>
      <c r="B276" s="33">
        <v>57066</v>
      </c>
      <c r="C276" s="22">
        <v>3.04</v>
      </c>
      <c r="D276" s="31"/>
    </row>
    <row r="277" spans="1:5">
      <c r="A277" s="17" t="s">
        <v>324</v>
      </c>
      <c r="B277" s="33">
        <v>57774</v>
      </c>
      <c r="C277" s="22">
        <v>3.93</v>
      </c>
      <c r="D277" s="31"/>
    </row>
    <row r="278" spans="1:5">
      <c r="A278" s="17" t="s">
        <v>325</v>
      </c>
      <c r="B278" s="33">
        <v>58284</v>
      </c>
      <c r="C278" s="22">
        <v>4.04</v>
      </c>
      <c r="D278" s="31"/>
    </row>
    <row r="279" spans="1:5" s="13" customFormat="1">
      <c r="A279" s="17" t="s">
        <v>350</v>
      </c>
      <c r="B279" s="33">
        <v>58806</v>
      </c>
      <c r="C279" s="22">
        <v>4.05</v>
      </c>
      <c r="D279" s="31"/>
      <c r="E279" s="32"/>
    </row>
    <row r="280" spans="1:5">
      <c r="A280" s="17" t="s">
        <v>364</v>
      </c>
      <c r="B280" s="33">
        <v>59034</v>
      </c>
      <c r="C280" s="22">
        <v>3.45</v>
      </c>
    </row>
    <row r="281" spans="1:5" s="13" customFormat="1">
      <c r="A281" s="17" t="s">
        <v>359</v>
      </c>
      <c r="B281" s="33">
        <v>59552</v>
      </c>
      <c r="C281" s="22">
        <v>3.08</v>
      </c>
    </row>
    <row r="282" spans="1:5" s="13" customFormat="1">
      <c r="A282" s="17" t="s">
        <v>365</v>
      </c>
      <c r="B282" s="33">
        <v>60066</v>
      </c>
      <c r="C282" s="22">
        <v>3.06</v>
      </c>
    </row>
    <row r="283" spans="1:5">
      <c r="A283" s="17" t="s">
        <v>366</v>
      </c>
      <c r="B283" s="33">
        <v>60585</v>
      </c>
      <c r="C283" s="22">
        <v>3.03</v>
      </c>
    </row>
    <row r="284" spans="1:5">
      <c r="A284" s="16" t="s">
        <v>367</v>
      </c>
      <c r="B284" s="33">
        <v>61024</v>
      </c>
      <c r="C284" s="22">
        <v>3.37</v>
      </c>
    </row>
    <row r="285" spans="1:5" s="34" customFormat="1">
      <c r="A285" s="36" t="s">
        <v>368</v>
      </c>
      <c r="B285" s="33">
        <v>61362</v>
      </c>
      <c r="C285" s="22">
        <v>3.04</v>
      </c>
    </row>
    <row r="286" spans="1:5" s="34" customFormat="1">
      <c r="A286" s="36" t="s">
        <v>373</v>
      </c>
      <c r="B286" s="33">
        <v>61959</v>
      </c>
      <c r="C286" s="22">
        <v>3.15</v>
      </c>
    </row>
    <row r="287" spans="1:5" s="34" customFormat="1">
      <c r="A287" s="36" t="s">
        <v>374</v>
      </c>
      <c r="B287" s="33">
        <v>62161</v>
      </c>
      <c r="C287" s="22">
        <v>2.6</v>
      </c>
    </row>
    <row r="289" spans="1:2">
      <c r="A289" s="19" t="s">
        <v>354</v>
      </c>
    </row>
    <row r="290" spans="1:2" ht="30">
      <c r="A290" s="16" t="s">
        <v>339</v>
      </c>
      <c r="B290" s="20" t="s">
        <v>357</v>
      </c>
    </row>
    <row r="291" spans="1:2" ht="30">
      <c r="A291" s="16" t="s">
        <v>326</v>
      </c>
      <c r="B291" s="21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7"/>
  <sheetViews>
    <sheetView workbookViewId="0">
      <pane ySplit="1" topLeftCell="A2" activePane="bottomLeft" state="frozen"/>
      <selection activeCell="A14" sqref="A14"/>
      <selection pane="bottomLeft"/>
    </sheetView>
  </sheetViews>
  <sheetFormatPr defaultRowHeight="15"/>
  <cols>
    <col min="2" max="2" width="17.42578125" style="34" bestFit="1" customWidth="1"/>
  </cols>
  <sheetData>
    <row r="1" spans="1:2">
      <c r="A1" s="13" t="s">
        <v>0</v>
      </c>
      <c r="B1" s="34" t="s">
        <v>319</v>
      </c>
    </row>
    <row r="2" spans="1:2">
      <c r="A2" s="34" t="s">
        <v>41</v>
      </c>
      <c r="B2" s="34">
        <v>877.47</v>
      </c>
    </row>
    <row r="3" spans="1:2">
      <c r="A3" s="34" t="s">
        <v>42</v>
      </c>
      <c r="B3" s="34">
        <v>880.24</v>
      </c>
    </row>
    <row r="4" spans="1:2">
      <c r="A4" s="34" t="s">
        <v>43</v>
      </c>
      <c r="B4" s="34">
        <v>883.93</v>
      </c>
    </row>
    <row r="5" spans="1:2">
      <c r="A5" s="34" t="s">
        <v>44</v>
      </c>
      <c r="B5" s="34">
        <v>889.67</v>
      </c>
    </row>
    <row r="6" spans="1:2">
      <c r="A6" s="34" t="s">
        <v>45</v>
      </c>
      <c r="B6" s="34">
        <v>894.61</v>
      </c>
    </row>
    <row r="7" spans="1:2">
      <c r="A7" s="34" t="s">
        <v>46</v>
      </c>
      <c r="B7" s="34">
        <v>897.51</v>
      </c>
    </row>
    <row r="8" spans="1:2">
      <c r="A8" s="34" t="s">
        <v>47</v>
      </c>
      <c r="B8" s="34">
        <v>897.54</v>
      </c>
    </row>
    <row r="9" spans="1:2">
      <c r="A9" s="34" t="s">
        <v>48</v>
      </c>
      <c r="B9" s="34">
        <v>897.04</v>
      </c>
    </row>
    <row r="10" spans="1:2">
      <c r="A10" s="34" t="s">
        <v>49</v>
      </c>
      <c r="B10" s="34">
        <v>902.24</v>
      </c>
    </row>
    <row r="11" spans="1:2">
      <c r="A11" s="34" t="s">
        <v>50</v>
      </c>
      <c r="B11" s="34">
        <v>914.86</v>
      </c>
    </row>
    <row r="12" spans="1:2">
      <c r="A12" s="34" t="s">
        <v>51</v>
      </c>
      <c r="B12" s="34">
        <v>925.17</v>
      </c>
    </row>
    <row r="13" spans="1:2">
      <c r="A13" s="34" t="s">
        <v>52</v>
      </c>
      <c r="B13" s="34">
        <v>928.36</v>
      </c>
    </row>
    <row r="14" spans="1:2">
      <c r="A14" s="34" t="s">
        <v>53</v>
      </c>
      <c r="B14" s="34">
        <v>926.73</v>
      </c>
    </row>
    <row r="15" spans="1:2">
      <c r="A15" s="34" t="s">
        <v>54</v>
      </c>
      <c r="B15" s="34">
        <v>925.22</v>
      </c>
    </row>
    <row r="16" spans="1:2">
      <c r="A16" s="34" t="s">
        <v>55</v>
      </c>
      <c r="B16" s="34">
        <v>928.66</v>
      </c>
    </row>
    <row r="17" spans="1:2">
      <c r="A17" s="34" t="s">
        <v>56</v>
      </c>
      <c r="B17" s="34">
        <v>937.75</v>
      </c>
    </row>
    <row r="18" spans="1:2">
      <c r="A18" s="34" t="s">
        <v>57</v>
      </c>
      <c r="B18" s="34">
        <v>946.13</v>
      </c>
    </row>
    <row r="19" spans="1:2">
      <c r="A19" s="34" t="s">
        <v>58</v>
      </c>
      <c r="B19" s="34">
        <v>951.63</v>
      </c>
    </row>
    <row r="20" spans="1:2">
      <c r="A20" s="34" t="s">
        <v>59</v>
      </c>
      <c r="B20" s="34">
        <v>957.02</v>
      </c>
    </row>
    <row r="21" spans="1:2">
      <c r="A21" s="34" t="s">
        <v>60</v>
      </c>
      <c r="B21" s="34">
        <v>963.83</v>
      </c>
    </row>
    <row r="22" spans="1:2">
      <c r="A22" s="34" t="s">
        <v>61</v>
      </c>
      <c r="B22" s="34">
        <v>970.46</v>
      </c>
    </row>
    <row r="23" spans="1:2">
      <c r="A23" s="34" t="s">
        <v>62</v>
      </c>
      <c r="B23" s="34">
        <v>976.87</v>
      </c>
    </row>
    <row r="24" spans="1:2">
      <c r="A24" s="34" t="s">
        <v>63</v>
      </c>
      <c r="B24" s="34">
        <v>981.81</v>
      </c>
    </row>
    <row r="25" spans="1:2">
      <c r="A25" s="34" t="s">
        <v>64</v>
      </c>
      <c r="B25" s="34">
        <v>984.12</v>
      </c>
    </row>
    <row r="26" spans="1:2">
      <c r="A26" s="34" t="s">
        <v>65</v>
      </c>
      <c r="B26" s="34">
        <v>986.64</v>
      </c>
    </row>
    <row r="27" spans="1:2">
      <c r="A27" s="34" t="s">
        <v>66</v>
      </c>
      <c r="B27" s="34">
        <v>989.38</v>
      </c>
    </row>
    <row r="28" spans="1:2">
      <c r="A28" s="34" t="s">
        <v>67</v>
      </c>
      <c r="B28" s="34">
        <v>993</v>
      </c>
    </row>
    <row r="29" spans="1:2">
      <c r="A29" s="34" t="s">
        <v>68</v>
      </c>
      <c r="B29" s="34">
        <v>998.53</v>
      </c>
    </row>
    <row r="30" spans="1:2">
      <c r="A30" s="34" t="s">
        <v>69</v>
      </c>
      <c r="B30" s="34">
        <v>1005.42</v>
      </c>
    </row>
    <row r="31" spans="1:2">
      <c r="A31" s="34" t="s">
        <v>70</v>
      </c>
      <c r="B31" s="34">
        <v>1014.91</v>
      </c>
    </row>
    <row r="32" spans="1:2">
      <c r="A32" s="34" t="s">
        <v>71</v>
      </c>
      <c r="B32" s="34">
        <v>1023.95</v>
      </c>
    </row>
    <row r="33" spans="1:2">
      <c r="A33" s="34" t="s">
        <v>72</v>
      </c>
      <c r="B33" s="34">
        <v>1032.23</v>
      </c>
    </row>
    <row r="34" spans="1:2">
      <c r="A34" s="34" t="s">
        <v>73</v>
      </c>
      <c r="B34" s="34">
        <v>1041.0999999999999</v>
      </c>
    </row>
    <row r="35" spans="1:2">
      <c r="A35" s="34" t="s">
        <v>74</v>
      </c>
      <c r="B35" s="34">
        <v>1050.99</v>
      </c>
    </row>
    <row r="36" spans="1:2">
      <c r="A36" s="34" t="s">
        <v>75</v>
      </c>
      <c r="B36" s="34">
        <v>1060.21</v>
      </c>
    </row>
    <row r="37" spans="1:2">
      <c r="A37" s="34" t="s">
        <v>76</v>
      </c>
      <c r="B37" s="34">
        <v>1068.3</v>
      </c>
    </row>
    <row r="38" spans="1:2">
      <c r="A38" s="34" t="s">
        <v>77</v>
      </c>
      <c r="B38" s="34">
        <v>1076.42</v>
      </c>
    </row>
    <row r="39" spans="1:2">
      <c r="A39" s="34" t="s">
        <v>78</v>
      </c>
      <c r="B39" s="34">
        <v>1083.9000000000001</v>
      </c>
    </row>
    <row r="40" spans="1:2">
      <c r="A40" s="34" t="s">
        <v>79</v>
      </c>
      <c r="B40" s="34">
        <v>1093.93</v>
      </c>
    </row>
    <row r="41" spans="1:2">
      <c r="A41" s="34" t="s">
        <v>80</v>
      </c>
      <c r="B41" s="34">
        <v>1109</v>
      </c>
    </row>
    <row r="42" spans="1:2">
      <c r="A42" s="34" t="s">
        <v>81</v>
      </c>
      <c r="B42" s="34">
        <v>1122.0899999999999</v>
      </c>
    </row>
    <row r="43" spans="1:2">
      <c r="A43" s="34" t="s">
        <v>82</v>
      </c>
      <c r="B43" s="34">
        <v>1130.6400000000001</v>
      </c>
    </row>
    <row r="44" spans="1:2">
      <c r="A44" s="34" t="s">
        <v>83</v>
      </c>
      <c r="B44" s="34">
        <v>1137.52</v>
      </c>
    </row>
    <row r="45" spans="1:2">
      <c r="A45" s="34" t="s">
        <v>84</v>
      </c>
      <c r="B45" s="34">
        <v>1141.42</v>
      </c>
    </row>
    <row r="46" spans="1:2">
      <c r="A46" s="34" t="s">
        <v>85</v>
      </c>
      <c r="B46" s="34">
        <v>1142.04</v>
      </c>
    </row>
    <row r="47" spans="1:2">
      <c r="A47" s="34" t="s">
        <v>86</v>
      </c>
      <c r="B47" s="34">
        <v>1134.5899999999999</v>
      </c>
    </row>
    <row r="48" spans="1:2">
      <c r="A48" s="34" t="s">
        <v>87</v>
      </c>
      <c r="B48" s="34">
        <v>1128.77</v>
      </c>
    </row>
    <row r="49" spans="1:2">
      <c r="A49" s="34" t="s">
        <v>88</v>
      </c>
      <c r="B49" s="34">
        <v>1126.24</v>
      </c>
    </row>
    <row r="50" spans="1:2">
      <c r="A50" s="34" t="s">
        <v>89</v>
      </c>
      <c r="B50" s="34">
        <v>1127.19</v>
      </c>
    </row>
    <row r="51" spans="1:2">
      <c r="A51" s="34" t="s">
        <v>90</v>
      </c>
      <c r="B51" s="34">
        <v>1132.83</v>
      </c>
    </row>
    <row r="52" spans="1:2">
      <c r="A52" s="34" t="s">
        <v>91</v>
      </c>
      <c r="B52" s="34">
        <v>1139.32</v>
      </c>
    </row>
    <row r="53" spans="1:2">
      <c r="A53" s="34" t="s">
        <v>92</v>
      </c>
      <c r="B53" s="34">
        <v>1146.8399999999999</v>
      </c>
    </row>
    <row r="54" spans="1:2">
      <c r="A54" s="34" t="s">
        <v>93</v>
      </c>
      <c r="B54" s="34">
        <v>1156.8399999999999</v>
      </c>
    </row>
    <row r="55" spans="1:2">
      <c r="A55" s="34" t="s">
        <v>94</v>
      </c>
      <c r="B55" s="34">
        <v>1169.82</v>
      </c>
    </row>
    <row r="56" spans="1:2">
      <c r="A56" s="34" t="s">
        <v>95</v>
      </c>
      <c r="B56" s="34">
        <v>1183.28</v>
      </c>
    </row>
    <row r="57" spans="1:2">
      <c r="A57" s="34" t="s">
        <v>96</v>
      </c>
      <c r="B57" s="34">
        <v>1196.73</v>
      </c>
    </row>
    <row r="58" spans="1:2">
      <c r="A58" s="34" t="s">
        <v>97</v>
      </c>
      <c r="B58" s="34">
        <v>1209.22</v>
      </c>
    </row>
    <row r="59" spans="1:2">
      <c r="A59" s="34" t="s">
        <v>98</v>
      </c>
      <c r="B59" s="34">
        <v>1219.06</v>
      </c>
    </row>
    <row r="60" spans="1:2">
      <c r="A60" s="34" t="s">
        <v>99</v>
      </c>
      <c r="B60" s="34">
        <v>1228.53</v>
      </c>
    </row>
    <row r="61" spans="1:2">
      <c r="A61" s="34" t="s">
        <v>100</v>
      </c>
      <c r="B61" s="34">
        <v>1237.27</v>
      </c>
    </row>
    <row r="62" spans="1:2">
      <c r="A62" s="34" t="s">
        <v>101</v>
      </c>
      <c r="B62" s="34">
        <v>1244.76</v>
      </c>
    </row>
    <row r="63" spans="1:2">
      <c r="A63" s="34" t="s">
        <v>102</v>
      </c>
      <c r="B63" s="34">
        <v>1249.75</v>
      </c>
    </row>
    <row r="64" spans="1:2">
      <c r="A64" s="34" t="s">
        <v>103</v>
      </c>
      <c r="B64" s="34">
        <v>1254.1500000000001</v>
      </c>
    </row>
    <row r="65" spans="1:2">
      <c r="A65" s="34" t="s">
        <v>104</v>
      </c>
      <c r="B65" s="34">
        <v>1257.8</v>
      </c>
    </row>
    <row r="66" spans="1:2">
      <c r="A66" s="34" t="s">
        <v>105</v>
      </c>
      <c r="B66" s="34">
        <v>1262.31</v>
      </c>
    </row>
    <row r="67" spans="1:2">
      <c r="A67" s="34" t="s">
        <v>106</v>
      </c>
      <c r="B67" s="34">
        <v>1267.8</v>
      </c>
    </row>
    <row r="68" spans="1:2">
      <c r="A68" s="34" t="s">
        <v>107</v>
      </c>
      <c r="B68" s="34">
        <v>1276.45</v>
      </c>
    </row>
    <row r="69" spans="1:2">
      <c r="A69" s="34" t="s">
        <v>108</v>
      </c>
      <c r="B69" s="34">
        <v>1290.8599999999999</v>
      </c>
    </row>
    <row r="70" spans="1:2">
      <c r="A70" s="34" t="s">
        <v>109</v>
      </c>
      <c r="B70" s="34">
        <v>1307.29</v>
      </c>
    </row>
    <row r="71" spans="1:2">
      <c r="A71" s="34" t="s">
        <v>110</v>
      </c>
      <c r="B71" s="34">
        <v>1327.45</v>
      </c>
    </row>
    <row r="72" spans="1:2">
      <c r="A72" s="34" t="s">
        <v>111</v>
      </c>
      <c r="B72" s="34">
        <v>1346.36</v>
      </c>
    </row>
    <row r="73" spans="1:2">
      <c r="A73" s="34" t="s">
        <v>112</v>
      </c>
      <c r="B73" s="34">
        <v>1361.68</v>
      </c>
    </row>
    <row r="74" spans="1:2">
      <c r="A74" s="34" t="s">
        <v>113</v>
      </c>
      <c r="B74" s="34">
        <v>1376.61</v>
      </c>
    </row>
    <row r="75" spans="1:2">
      <c r="A75" s="34" t="s">
        <v>114</v>
      </c>
      <c r="B75" s="34">
        <v>1391.21</v>
      </c>
    </row>
    <row r="76" spans="1:2">
      <c r="A76" s="34" t="s">
        <v>115</v>
      </c>
      <c r="B76" s="34">
        <v>1401.39</v>
      </c>
    </row>
    <row r="77" spans="1:2">
      <c r="A77" s="34" t="s">
        <v>116</v>
      </c>
      <c r="B77" s="34">
        <v>1402.18</v>
      </c>
    </row>
    <row r="78" spans="1:2">
      <c r="A78" s="34" t="s">
        <v>117</v>
      </c>
      <c r="B78" s="34">
        <v>1404.86</v>
      </c>
    </row>
    <row r="79" spans="1:2">
      <c r="A79" s="34" t="s">
        <v>118</v>
      </c>
      <c r="B79" s="34">
        <v>1410.95</v>
      </c>
    </row>
    <row r="80" spans="1:2">
      <c r="A80" s="34" t="s">
        <v>119</v>
      </c>
      <c r="B80" s="34">
        <v>1417.64</v>
      </c>
    </row>
    <row r="81" spans="1:2">
      <c r="A81" s="34" t="s">
        <v>120</v>
      </c>
      <c r="B81" s="34">
        <v>1423.89</v>
      </c>
    </row>
    <row r="82" spans="1:2">
      <c r="A82" s="34" t="s">
        <v>121</v>
      </c>
      <c r="B82" s="34">
        <v>1429.31</v>
      </c>
    </row>
    <row r="83" spans="1:2">
      <c r="A83" s="34" t="s">
        <v>122</v>
      </c>
      <c r="B83" s="34">
        <v>1432.59</v>
      </c>
    </row>
    <row r="84" spans="1:2">
      <c r="A84" s="34" t="s">
        <v>123</v>
      </c>
      <c r="B84" s="34">
        <v>1437.59</v>
      </c>
    </row>
    <row r="85" spans="1:2">
      <c r="A85" s="34" t="s">
        <v>124</v>
      </c>
      <c r="B85" s="34">
        <v>1443.76</v>
      </c>
    </row>
    <row r="86" spans="1:2">
      <c r="A86" s="34" t="s">
        <v>125</v>
      </c>
      <c r="B86" s="34">
        <v>1446.99</v>
      </c>
    </row>
    <row r="87" spans="1:2">
      <c r="A87" s="34" t="s">
        <v>126</v>
      </c>
      <c r="B87" s="34">
        <v>1445.86</v>
      </c>
    </row>
    <row r="88" spans="1:2">
      <c r="A88" s="34" t="s">
        <v>127</v>
      </c>
      <c r="B88" s="34">
        <v>1445.74</v>
      </c>
    </row>
    <row r="89" spans="1:2">
      <c r="A89" s="34" t="s">
        <v>128</v>
      </c>
      <c r="B89" s="34">
        <v>1445.7</v>
      </c>
    </row>
    <row r="90" spans="1:2">
      <c r="A90" s="34" t="s">
        <v>129</v>
      </c>
      <c r="B90" s="34">
        <v>1446.42</v>
      </c>
    </row>
    <row r="91" spans="1:2">
      <c r="A91" s="34" t="s">
        <v>130</v>
      </c>
      <c r="B91" s="34">
        <v>1452.48</v>
      </c>
    </row>
    <row r="92" spans="1:2">
      <c r="A92" s="34" t="s">
        <v>131</v>
      </c>
      <c r="B92" s="34">
        <v>1459.25</v>
      </c>
    </row>
    <row r="93" spans="1:2">
      <c r="A93" s="34" t="s">
        <v>132</v>
      </c>
      <c r="B93" s="34">
        <v>1466.05</v>
      </c>
    </row>
    <row r="94" spans="1:2">
      <c r="A94" s="34" t="s">
        <v>133</v>
      </c>
      <c r="B94" s="34">
        <v>1471.65</v>
      </c>
    </row>
    <row r="95" spans="1:2">
      <c r="A95" s="34" t="s">
        <v>134</v>
      </c>
      <c r="B95" s="34">
        <v>1479.17</v>
      </c>
    </row>
    <row r="96" spans="1:2">
      <c r="A96" s="34" t="s">
        <v>135</v>
      </c>
      <c r="B96" s="34">
        <v>1486.91</v>
      </c>
    </row>
    <row r="97" spans="1:2">
      <c r="A97" s="34" t="s">
        <v>136</v>
      </c>
      <c r="B97" s="34">
        <v>1492.28</v>
      </c>
    </row>
    <row r="98" spans="1:2">
      <c r="A98" s="34" t="s">
        <v>137</v>
      </c>
      <c r="B98" s="34">
        <v>1498.08</v>
      </c>
    </row>
    <row r="99" spans="1:2">
      <c r="A99" s="34" t="s">
        <v>138</v>
      </c>
      <c r="B99" s="34">
        <v>1491.42</v>
      </c>
    </row>
    <row r="100" spans="1:2">
      <c r="A100" s="34" t="s">
        <v>139</v>
      </c>
      <c r="B100" s="34">
        <v>1475.57</v>
      </c>
    </row>
    <row r="101" spans="1:2">
      <c r="A101" s="34" t="s">
        <v>140</v>
      </c>
      <c r="B101" s="34">
        <v>1477.95</v>
      </c>
    </row>
    <row r="102" spans="1:2">
      <c r="A102" s="34" t="s">
        <v>141</v>
      </c>
      <c r="B102" s="34">
        <v>1497.01</v>
      </c>
    </row>
    <row r="103" spans="1:2">
      <c r="A103" s="34" t="s">
        <v>142</v>
      </c>
      <c r="B103" s="34">
        <v>1495.92</v>
      </c>
    </row>
    <row r="104" spans="1:2">
      <c r="A104" s="34" t="s">
        <v>143</v>
      </c>
      <c r="B104" s="34">
        <v>1501.76</v>
      </c>
    </row>
    <row r="105" spans="1:2">
      <c r="A105" s="34" t="s">
        <v>144</v>
      </c>
      <c r="B105" s="34">
        <v>1513.4</v>
      </c>
    </row>
    <row r="106" spans="1:2">
      <c r="A106" s="34" t="s">
        <v>145</v>
      </c>
      <c r="B106" s="34">
        <v>1514.27</v>
      </c>
    </row>
    <row r="107" spans="1:2">
      <c r="A107" s="34" t="s">
        <v>146</v>
      </c>
      <c r="B107" s="34">
        <v>1520.69</v>
      </c>
    </row>
    <row r="108" spans="1:2">
      <c r="A108" s="34" t="s">
        <v>147</v>
      </c>
      <c r="B108" s="34">
        <v>1523.13</v>
      </c>
    </row>
    <row r="109" spans="1:2">
      <c r="A109" s="34" t="s">
        <v>148</v>
      </c>
      <c r="B109" s="34">
        <v>1522.02</v>
      </c>
    </row>
    <row r="110" spans="1:2">
      <c r="A110" s="34" t="s">
        <v>149</v>
      </c>
      <c r="B110" s="34">
        <v>1510.08</v>
      </c>
    </row>
    <row r="111" spans="1:2">
      <c r="A111" s="34" t="s">
        <v>150</v>
      </c>
      <c r="B111" s="34">
        <v>1503.24</v>
      </c>
    </row>
    <row r="112" spans="1:2">
      <c r="A112" s="34" t="s">
        <v>151</v>
      </c>
      <c r="B112" s="34">
        <v>1516.74</v>
      </c>
    </row>
    <row r="113" spans="1:2">
      <c r="A113" s="34" t="s">
        <v>152</v>
      </c>
      <c r="B113" s="34">
        <v>1522.28</v>
      </c>
    </row>
    <row r="114" spans="1:2">
      <c r="A114" s="34" t="s">
        <v>153</v>
      </c>
      <c r="B114" s="34">
        <v>1532.49</v>
      </c>
    </row>
    <row r="115" spans="1:2">
      <c r="A115" s="34" t="s">
        <v>154</v>
      </c>
      <c r="B115" s="34">
        <v>1553.71</v>
      </c>
    </row>
    <row r="116" spans="1:2">
      <c r="A116" s="34" t="s">
        <v>155</v>
      </c>
      <c r="B116" s="34">
        <v>1553.32</v>
      </c>
    </row>
    <row r="117" spans="1:2">
      <c r="A117" s="34" t="s">
        <v>156</v>
      </c>
      <c r="B117" s="34">
        <v>1582.1</v>
      </c>
    </row>
    <row r="118" spans="1:2">
      <c r="A118" s="34" t="s">
        <v>157</v>
      </c>
      <c r="B118" s="34">
        <v>1598.31</v>
      </c>
    </row>
    <row r="119" spans="1:2">
      <c r="A119" s="34" t="s">
        <v>158</v>
      </c>
      <c r="B119" s="34">
        <v>1607.93</v>
      </c>
    </row>
    <row r="120" spans="1:2">
      <c r="A120" s="34" t="s">
        <v>159</v>
      </c>
      <c r="B120" s="34">
        <v>1604.35</v>
      </c>
    </row>
    <row r="121" spans="1:2">
      <c r="A121" s="34" t="s">
        <v>160</v>
      </c>
      <c r="B121" s="34">
        <v>1611.37</v>
      </c>
    </row>
    <row r="122" spans="1:2">
      <c r="A122" s="34" t="s">
        <v>161</v>
      </c>
      <c r="B122" s="34">
        <v>1623</v>
      </c>
    </row>
    <row r="123" spans="1:2">
      <c r="A123" s="34" t="s">
        <v>162</v>
      </c>
      <c r="B123" s="34">
        <v>1622</v>
      </c>
    </row>
    <row r="124" spans="1:2">
      <c r="A124" s="34" t="s">
        <v>163</v>
      </c>
      <c r="B124" s="34">
        <v>1621</v>
      </c>
    </row>
    <row r="125" spans="1:2">
      <c r="A125" s="34" t="s">
        <v>164</v>
      </c>
      <c r="B125" s="34">
        <v>1607</v>
      </c>
    </row>
    <row r="126" spans="1:2">
      <c r="A126" s="34" t="s">
        <v>165</v>
      </c>
      <c r="B126" s="34">
        <v>1626</v>
      </c>
    </row>
    <row r="127" spans="1:2">
      <c r="A127" s="34" t="s">
        <v>166</v>
      </c>
      <c r="B127" s="34">
        <v>1625</v>
      </c>
    </row>
    <row r="128" spans="1:2">
      <c r="A128" s="34" t="s">
        <v>167</v>
      </c>
      <c r="B128" s="34">
        <v>1627</v>
      </c>
    </row>
    <row r="129" spans="1:2">
      <c r="A129" s="34" t="s">
        <v>168</v>
      </c>
      <c r="B129" s="34">
        <v>1616</v>
      </c>
    </row>
    <row r="130" spans="1:2">
      <c r="A130" s="34" t="s">
        <v>169</v>
      </c>
      <c r="B130" s="34">
        <v>1596</v>
      </c>
    </row>
    <row r="131" spans="1:2">
      <c r="A131" s="34" t="s">
        <v>170</v>
      </c>
      <c r="B131" s="34">
        <v>1582</v>
      </c>
    </row>
    <row r="132" spans="1:2">
      <c r="A132" s="34" t="s">
        <v>171</v>
      </c>
      <c r="B132" s="34">
        <v>1557</v>
      </c>
    </row>
    <row r="133" spans="1:2">
      <c r="A133" s="34" t="s">
        <v>172</v>
      </c>
      <c r="B133" s="34">
        <v>1552</v>
      </c>
    </row>
    <row r="134" spans="1:2">
      <c r="A134" s="34" t="s">
        <v>173</v>
      </c>
      <c r="B134" s="34">
        <v>1533</v>
      </c>
    </row>
    <row r="135" spans="1:2">
      <c r="A135" s="34" t="s">
        <v>174</v>
      </c>
      <c r="B135" s="34">
        <v>1518</v>
      </c>
    </row>
    <row r="136" spans="1:2">
      <c r="A136" s="34" t="s">
        <v>175</v>
      </c>
      <c r="B136" s="34">
        <v>1520</v>
      </c>
    </row>
    <row r="137" spans="1:2">
      <c r="A137" s="34" t="s">
        <v>176</v>
      </c>
      <c r="B137" s="34">
        <v>1524</v>
      </c>
    </row>
    <row r="138" spans="1:2">
      <c r="A138" s="34" t="s">
        <v>177</v>
      </c>
      <c r="B138" s="34">
        <v>1532</v>
      </c>
    </row>
    <row r="139" spans="1:2">
      <c r="A139" s="34" t="s">
        <v>178</v>
      </c>
      <c r="B139" s="34">
        <v>1545</v>
      </c>
    </row>
    <row r="140" spans="1:2">
      <c r="A140" s="34" t="s">
        <v>179</v>
      </c>
      <c r="B140" s="34">
        <v>1536</v>
      </c>
    </row>
    <row r="141" spans="1:2">
      <c r="A141" s="34" t="s">
        <v>180</v>
      </c>
      <c r="B141" s="34">
        <v>1526</v>
      </c>
    </row>
    <row r="142" spans="1:2">
      <c r="A142" s="34" t="s">
        <v>181</v>
      </c>
      <c r="B142" s="34">
        <v>1518</v>
      </c>
    </row>
    <row r="143" spans="1:2">
      <c r="A143" s="34" t="s">
        <v>182</v>
      </c>
      <c r="B143" s="34">
        <v>1515</v>
      </c>
    </row>
    <row r="144" spans="1:2">
      <c r="A144" s="34" t="s">
        <v>183</v>
      </c>
      <c r="B144" s="34">
        <v>1505</v>
      </c>
    </row>
    <row r="145" spans="1:2">
      <c r="A145" s="34" t="s">
        <v>184</v>
      </c>
      <c r="B145" s="34">
        <v>1499</v>
      </c>
    </row>
    <row r="146" spans="1:2">
      <c r="A146" s="34" t="s">
        <v>185</v>
      </c>
      <c r="B146" s="34">
        <v>1508</v>
      </c>
    </row>
    <row r="147" spans="1:2">
      <c r="A147" s="34" t="s">
        <v>186</v>
      </c>
      <c r="B147" s="34">
        <v>1519</v>
      </c>
    </row>
    <row r="148" spans="1:2">
      <c r="A148" s="34" t="s">
        <v>187</v>
      </c>
      <c r="B148" s="34">
        <v>1510</v>
      </c>
    </row>
    <row r="149" spans="1:2">
      <c r="A149" s="34" t="s">
        <v>188</v>
      </c>
      <c r="B149" s="34">
        <v>1518</v>
      </c>
    </row>
    <row r="150" spans="1:2">
      <c r="A150" s="34" t="s">
        <v>189</v>
      </c>
      <c r="B150" s="34">
        <v>1526</v>
      </c>
    </row>
    <row r="151" spans="1:2">
      <c r="A151" s="34" t="s">
        <v>190</v>
      </c>
      <c r="B151" s="34">
        <v>1536</v>
      </c>
    </row>
    <row r="152" spans="1:2">
      <c r="A152" s="34" t="s">
        <v>191</v>
      </c>
      <c r="B152" s="34">
        <v>1552</v>
      </c>
    </row>
    <row r="153" spans="1:2">
      <c r="A153" s="34" t="s">
        <v>192</v>
      </c>
      <c r="B153" s="34">
        <v>1566</v>
      </c>
    </row>
    <row r="154" spans="1:2">
      <c r="A154" s="34" t="s">
        <v>193</v>
      </c>
      <c r="B154" s="34">
        <v>1582</v>
      </c>
    </row>
    <row r="155" spans="1:2">
      <c r="A155" s="34" t="s">
        <v>194</v>
      </c>
      <c r="B155" s="34">
        <v>1600</v>
      </c>
    </row>
    <row r="156" spans="1:2">
      <c r="A156" s="34" t="s">
        <v>195</v>
      </c>
      <c r="B156" s="34">
        <v>1621</v>
      </c>
    </row>
    <row r="157" spans="1:2">
      <c r="A157" s="34" t="s">
        <v>196</v>
      </c>
      <c r="B157" s="34">
        <v>1642</v>
      </c>
    </row>
    <row r="158" spans="1:2">
      <c r="A158" s="34" t="s">
        <v>197</v>
      </c>
      <c r="B158" s="34">
        <v>1662</v>
      </c>
    </row>
    <row r="159" spans="1:2">
      <c r="A159" s="34" t="s">
        <v>198</v>
      </c>
      <c r="B159" s="34">
        <v>1678</v>
      </c>
    </row>
    <row r="160" spans="1:2">
      <c r="A160" s="34" t="s">
        <v>199</v>
      </c>
      <c r="B160" s="34">
        <v>1697</v>
      </c>
    </row>
    <row r="161" spans="1:2">
      <c r="A161" s="34" t="s">
        <v>200</v>
      </c>
      <c r="B161" s="34">
        <v>1708</v>
      </c>
    </row>
    <row r="162" spans="1:2">
      <c r="A162" s="34" t="s">
        <v>201</v>
      </c>
      <c r="B162" s="34">
        <v>1722</v>
      </c>
    </row>
    <row r="163" spans="1:2">
      <c r="A163" s="34" t="s">
        <v>202</v>
      </c>
      <c r="B163" s="34">
        <v>1739</v>
      </c>
    </row>
    <row r="164" spans="1:2">
      <c r="A164" s="34" t="s">
        <v>203</v>
      </c>
      <c r="B164" s="34">
        <v>1756</v>
      </c>
    </row>
    <row r="165" spans="1:2">
      <c r="A165" s="34" t="s">
        <v>204</v>
      </c>
      <c r="B165" s="34">
        <v>1743</v>
      </c>
    </row>
    <row r="166" spans="1:2">
      <c r="A166" s="34" t="s">
        <v>205</v>
      </c>
      <c r="B166" s="34">
        <v>1745</v>
      </c>
    </row>
    <row r="167" spans="1:2">
      <c r="A167" s="34" t="s">
        <v>206</v>
      </c>
      <c r="B167" s="34">
        <v>1753</v>
      </c>
    </row>
    <row r="168" spans="1:2">
      <c r="A168" s="34" t="s">
        <v>207</v>
      </c>
      <c r="B168" s="34">
        <v>1753</v>
      </c>
    </row>
    <row r="169" spans="1:2">
      <c r="A169" s="34" t="s">
        <v>208</v>
      </c>
      <c r="B169" s="34">
        <v>1749</v>
      </c>
    </row>
    <row r="170" spans="1:2">
      <c r="A170" s="34" t="s">
        <v>209</v>
      </c>
      <c r="B170" s="34">
        <v>1745</v>
      </c>
    </row>
    <row r="171" spans="1:2">
      <c r="A171" s="34" t="s">
        <v>210</v>
      </c>
      <c r="B171" s="34">
        <v>1737</v>
      </c>
    </row>
    <row r="172" spans="1:2">
      <c r="A172" s="34" t="s">
        <v>211</v>
      </c>
      <c r="B172" s="34">
        <v>1738</v>
      </c>
    </row>
    <row r="173" spans="1:2">
      <c r="A173" s="34" t="s">
        <v>212</v>
      </c>
      <c r="B173" s="34">
        <v>1734</v>
      </c>
    </row>
    <row r="174" spans="1:2">
      <c r="A174" s="34" t="s">
        <v>213</v>
      </c>
      <c r="B174" s="34">
        <v>1752</v>
      </c>
    </row>
    <row r="175" spans="1:2">
      <c r="A175" s="34" t="s">
        <v>214</v>
      </c>
      <c r="B175" s="34">
        <v>1758</v>
      </c>
    </row>
    <row r="176" spans="1:2">
      <c r="A176" s="34" t="s">
        <v>215</v>
      </c>
      <c r="B176" s="34">
        <v>1766</v>
      </c>
    </row>
    <row r="177" spans="1:2">
      <c r="A177" s="34" t="s">
        <v>216</v>
      </c>
      <c r="B177" s="34">
        <v>1786</v>
      </c>
    </row>
    <row r="178" spans="1:2">
      <c r="A178" s="34" t="s">
        <v>217</v>
      </c>
      <c r="B178" s="34">
        <v>1783</v>
      </c>
    </row>
    <row r="179" spans="1:2">
      <c r="A179" s="34" t="s">
        <v>218</v>
      </c>
      <c r="B179" s="34">
        <v>1784</v>
      </c>
    </row>
    <row r="180" spans="1:2">
      <c r="A180" s="34" t="s">
        <v>219</v>
      </c>
      <c r="B180" s="34">
        <v>1807</v>
      </c>
    </row>
    <row r="181" spans="1:2">
      <c r="A181" s="34" t="s">
        <v>220</v>
      </c>
      <c r="B181" s="34">
        <v>1821</v>
      </c>
    </row>
    <row r="182" spans="1:2">
      <c r="A182" s="34" t="s">
        <v>221</v>
      </c>
      <c r="B182" s="34">
        <v>1823</v>
      </c>
    </row>
    <row r="183" spans="1:2">
      <c r="A183" s="34" t="s">
        <v>222</v>
      </c>
      <c r="B183" s="34">
        <v>1841</v>
      </c>
    </row>
    <row r="184" spans="1:2">
      <c r="A184" s="34" t="s">
        <v>223</v>
      </c>
      <c r="B184" s="34">
        <v>1846</v>
      </c>
    </row>
    <row r="185" spans="1:2">
      <c r="A185" s="34" t="s">
        <v>224</v>
      </c>
      <c r="B185" s="34">
        <v>1867</v>
      </c>
    </row>
    <row r="186" spans="1:2">
      <c r="A186" s="34" t="s">
        <v>225</v>
      </c>
      <c r="B186" s="34">
        <v>1893</v>
      </c>
    </row>
    <row r="187" spans="1:2">
      <c r="A187" s="34" t="s">
        <v>226</v>
      </c>
      <c r="B187" s="34">
        <v>1905</v>
      </c>
    </row>
    <row r="188" spans="1:2">
      <c r="A188" s="34" t="s">
        <v>227</v>
      </c>
      <c r="B188" s="34">
        <v>1904</v>
      </c>
    </row>
    <row r="189" spans="1:2">
      <c r="A189" s="34" t="s">
        <v>228</v>
      </c>
      <c r="B189" s="34">
        <v>1917</v>
      </c>
    </row>
    <row r="190" spans="1:2">
      <c r="A190" s="34" t="s">
        <v>229</v>
      </c>
      <c r="B190" s="34">
        <v>1926</v>
      </c>
    </row>
    <row r="191" spans="1:2">
      <c r="A191" s="34" t="s">
        <v>230</v>
      </c>
      <c r="B191" s="34">
        <v>1943</v>
      </c>
    </row>
    <row r="192" spans="1:2">
      <c r="A192" s="34" t="s">
        <v>231</v>
      </c>
      <c r="B192" s="34">
        <v>1971</v>
      </c>
    </row>
    <row r="193" spans="1:2">
      <c r="A193" s="34" t="s">
        <v>232</v>
      </c>
      <c r="B193" s="34">
        <v>1973</v>
      </c>
    </row>
    <row r="194" spans="1:2">
      <c r="A194" s="34" t="s">
        <v>233</v>
      </c>
      <c r="B194" s="34">
        <v>1990</v>
      </c>
    </row>
    <row r="195" spans="1:2">
      <c r="A195" s="34" t="s">
        <v>234</v>
      </c>
      <c r="B195" s="34">
        <v>2005</v>
      </c>
    </row>
    <row r="196" spans="1:2">
      <c r="A196" s="34" t="s">
        <v>235</v>
      </c>
      <c r="B196" s="34">
        <v>2031</v>
      </c>
    </row>
    <row r="197" spans="1:2">
      <c r="A197" s="34" t="s">
        <v>236</v>
      </c>
      <c r="B197" s="34">
        <v>2065</v>
      </c>
    </row>
    <row r="198" spans="1:2">
      <c r="A198" s="34" t="s">
        <v>237</v>
      </c>
      <c r="B198" s="34">
        <v>2061</v>
      </c>
    </row>
    <row r="199" spans="1:2">
      <c r="A199" s="34" t="s">
        <v>238</v>
      </c>
      <c r="B199" s="34">
        <v>2070</v>
      </c>
    </row>
    <row r="200" spans="1:2">
      <c r="A200" s="34" t="s">
        <v>239</v>
      </c>
      <c r="B200" s="34">
        <v>2098</v>
      </c>
    </row>
    <row r="201" spans="1:2">
      <c r="A201" s="34" t="s">
        <v>240</v>
      </c>
      <c r="B201" s="34">
        <v>2101</v>
      </c>
    </row>
    <row r="202" spans="1:2">
      <c r="A202" s="34" t="s">
        <v>241</v>
      </c>
      <c r="B202" s="34">
        <v>2119</v>
      </c>
    </row>
    <row r="203" spans="1:2">
      <c r="A203" s="34" t="s">
        <v>242</v>
      </c>
      <c r="B203" s="34">
        <v>2139</v>
      </c>
    </row>
    <row r="204" spans="1:2">
      <c r="A204" s="34" t="s">
        <v>243</v>
      </c>
      <c r="B204" s="34">
        <v>2134</v>
      </c>
    </row>
    <row r="205" spans="1:2">
      <c r="A205" s="34" t="s">
        <v>244</v>
      </c>
      <c r="B205" s="34">
        <v>2135</v>
      </c>
    </row>
    <row r="206" spans="1:2">
      <c r="A206" s="34" t="s">
        <v>245</v>
      </c>
      <c r="B206" s="34">
        <v>2157</v>
      </c>
    </row>
    <row r="207" spans="1:2">
      <c r="A207" s="34" t="s">
        <v>246</v>
      </c>
      <c r="B207" s="34">
        <v>2169</v>
      </c>
    </row>
    <row r="208" spans="1:2">
      <c r="A208" s="34" t="s">
        <v>247</v>
      </c>
      <c r="B208" s="34">
        <v>2167</v>
      </c>
    </row>
    <row r="209" spans="1:2">
      <c r="A209" s="34" t="s">
        <v>248</v>
      </c>
      <c r="B209" s="34">
        <v>2181</v>
      </c>
    </row>
    <row r="210" spans="1:2">
      <c r="A210" s="34" t="s">
        <v>249</v>
      </c>
      <c r="B210" s="34">
        <v>2183</v>
      </c>
    </row>
    <row r="211" spans="1:2">
      <c r="A211" s="34" t="s">
        <v>250</v>
      </c>
      <c r="B211" s="34">
        <v>2180</v>
      </c>
    </row>
    <row r="212" spans="1:2">
      <c r="A212" s="34" t="s">
        <v>251</v>
      </c>
      <c r="B212" s="34">
        <v>2183</v>
      </c>
    </row>
    <row r="213" spans="1:2">
      <c r="A213" s="34" t="s">
        <v>252</v>
      </c>
      <c r="B213" s="34">
        <v>2194</v>
      </c>
    </row>
    <row r="214" spans="1:2">
      <c r="A214" s="34" t="s">
        <v>253</v>
      </c>
      <c r="B214" s="34">
        <v>2155</v>
      </c>
    </row>
    <row r="215" spans="1:2">
      <c r="A215" s="34" t="s">
        <v>254</v>
      </c>
      <c r="B215" s="34">
        <v>2157</v>
      </c>
    </row>
    <row r="216" spans="1:2">
      <c r="A216" s="34" t="s">
        <v>255</v>
      </c>
      <c r="B216" s="34">
        <v>2138</v>
      </c>
    </row>
    <row r="217" spans="1:2">
      <c r="A217" s="34" t="s">
        <v>256</v>
      </c>
      <c r="B217" s="34">
        <v>2137</v>
      </c>
    </row>
    <row r="218" spans="1:2">
      <c r="A218" s="34" t="s">
        <v>257</v>
      </c>
      <c r="B218" s="34">
        <v>2147</v>
      </c>
    </row>
    <row r="219" spans="1:2">
      <c r="A219" s="34" t="s">
        <v>258</v>
      </c>
      <c r="B219" s="34">
        <v>2152</v>
      </c>
    </row>
    <row r="220" spans="1:2">
      <c r="A220" s="34" t="s">
        <v>259</v>
      </c>
      <c r="B220" s="34">
        <v>2170</v>
      </c>
    </row>
    <row r="221" spans="1:2">
      <c r="A221" s="34" t="s">
        <v>260</v>
      </c>
      <c r="B221" s="34">
        <v>2159</v>
      </c>
    </row>
    <row r="222" spans="1:2">
      <c r="A222" s="34" t="s">
        <v>261</v>
      </c>
      <c r="B222" s="34">
        <v>2182</v>
      </c>
    </row>
    <row r="223" spans="1:2">
      <c r="A223" s="34" t="s">
        <v>262</v>
      </c>
      <c r="B223" s="34">
        <v>2190</v>
      </c>
    </row>
    <row r="224" spans="1:2">
      <c r="A224" s="34" t="s">
        <v>263</v>
      </c>
      <c r="B224" s="34">
        <v>2192</v>
      </c>
    </row>
    <row r="225" spans="1:2">
      <c r="A225" s="34" t="s">
        <v>264</v>
      </c>
      <c r="B225" s="34">
        <v>2191</v>
      </c>
    </row>
    <row r="226" spans="1:2">
      <c r="A226" s="34" t="s">
        <v>265</v>
      </c>
      <c r="B226" s="34">
        <v>2195</v>
      </c>
    </row>
    <row r="227" spans="1:2">
      <c r="A227" s="34" t="s">
        <v>266</v>
      </c>
      <c r="B227" s="34">
        <v>2198</v>
      </c>
    </row>
    <row r="228" spans="1:2">
      <c r="A228" s="34" t="s">
        <v>267</v>
      </c>
      <c r="B228" s="34">
        <v>2187</v>
      </c>
    </row>
    <row r="229" spans="1:2">
      <c r="A229" s="34" t="s">
        <v>268</v>
      </c>
      <c r="B229" s="34">
        <v>2191</v>
      </c>
    </row>
    <row r="230" spans="1:2">
      <c r="A230" s="34" t="s">
        <v>269</v>
      </c>
      <c r="B230" s="34">
        <v>2196</v>
      </c>
    </row>
    <row r="231" spans="1:2">
      <c r="A231" s="34" t="s">
        <v>270</v>
      </c>
      <c r="B231" s="34">
        <v>2213</v>
      </c>
    </row>
    <row r="232" spans="1:2">
      <c r="A232" s="34" t="s">
        <v>271</v>
      </c>
      <c r="B232" s="34">
        <v>2240</v>
      </c>
    </row>
    <row r="233" spans="1:2">
      <c r="A233" s="34" t="s">
        <v>272</v>
      </c>
      <c r="B233" s="34">
        <v>2259</v>
      </c>
    </row>
    <row r="234" spans="1:2">
      <c r="A234" s="34" t="s">
        <v>273</v>
      </c>
      <c r="B234" s="34">
        <v>2278</v>
      </c>
    </row>
    <row r="235" spans="1:2">
      <c r="A235" s="34" t="s">
        <v>274</v>
      </c>
      <c r="B235" s="34">
        <v>2294</v>
      </c>
    </row>
    <row r="236" spans="1:2">
      <c r="A236" s="34" t="s">
        <v>275</v>
      </c>
      <c r="B236" s="34">
        <v>2310</v>
      </c>
    </row>
    <row r="237" spans="1:2">
      <c r="A237" s="34" t="s">
        <v>276</v>
      </c>
      <c r="B237" s="34">
        <v>2341</v>
      </c>
    </row>
    <row r="238" spans="1:2">
      <c r="A238" s="34" t="s">
        <v>277</v>
      </c>
      <c r="B238" s="34">
        <v>2350</v>
      </c>
    </row>
    <row r="239" spans="1:2">
      <c r="A239" s="34" t="s">
        <v>278</v>
      </c>
      <c r="B239" s="34">
        <v>2362</v>
      </c>
    </row>
    <row r="240" spans="1:2">
      <c r="A240" s="34" t="s">
        <v>279</v>
      </c>
      <c r="B240" s="34">
        <v>2343</v>
      </c>
    </row>
    <row r="241" spans="1:2">
      <c r="A241" s="34" t="s">
        <v>323</v>
      </c>
      <c r="B241" s="34">
        <v>2372</v>
      </c>
    </row>
    <row r="242" spans="1:2">
      <c r="A242" s="34" t="s">
        <v>324</v>
      </c>
      <c r="B242" s="34">
        <v>2399</v>
      </c>
    </row>
    <row r="243" spans="1:2">
      <c r="A243" s="34" t="s">
        <v>325</v>
      </c>
      <c r="B243" s="34">
        <v>2468</v>
      </c>
    </row>
    <row r="244" spans="1:2">
      <c r="A244" s="34" t="s">
        <v>350</v>
      </c>
      <c r="B244" s="34">
        <v>2486</v>
      </c>
    </row>
    <row r="245" spans="1:2" s="23" customFormat="1">
      <c r="A245" s="34" t="s">
        <v>325</v>
      </c>
      <c r="B245" s="34">
        <v>2509</v>
      </c>
    </row>
    <row r="246" spans="1:2" s="23" customFormat="1">
      <c r="A246" s="17" t="s">
        <v>359</v>
      </c>
      <c r="B246" s="34">
        <v>2537</v>
      </c>
    </row>
    <row r="247" spans="1:2">
      <c r="A247" s="17" t="s">
        <v>365</v>
      </c>
      <c r="B247" s="34">
        <v>2545</v>
      </c>
    </row>
    <row r="248" spans="1:2" s="34" customFormat="1">
      <c r="A248" s="17" t="s">
        <v>366</v>
      </c>
      <c r="B248" s="34">
        <v>2589</v>
      </c>
    </row>
    <row r="249" spans="1:2" s="34" customFormat="1">
      <c r="A249" s="17" t="s">
        <v>367</v>
      </c>
      <c r="B249" s="34">
        <v>2601</v>
      </c>
    </row>
    <row r="250" spans="1:2" s="34" customFormat="1">
      <c r="A250" s="17" t="s">
        <v>368</v>
      </c>
      <c r="B250" s="34">
        <v>2618</v>
      </c>
    </row>
    <row r="251" spans="1:2" s="34" customFormat="1">
      <c r="A251" s="36" t="s">
        <v>373</v>
      </c>
      <c r="B251" s="34">
        <v>2638</v>
      </c>
    </row>
    <row r="252" spans="1:2" s="34" customFormat="1">
      <c r="A252" s="36" t="s">
        <v>374</v>
      </c>
      <c r="B252" s="34">
        <v>2661</v>
      </c>
    </row>
    <row r="253" spans="1:2" s="34" customFormat="1"/>
    <row r="255" spans="1:2">
      <c r="A255" s="34" t="s">
        <v>351</v>
      </c>
      <c r="B255" s="34" t="s">
        <v>368</v>
      </c>
    </row>
    <row r="256" spans="1:2">
      <c r="A256" s="34" t="s">
        <v>353</v>
      </c>
    </row>
    <row r="257" spans="1:8">
      <c r="A257" s="34" t="s">
        <v>352</v>
      </c>
      <c r="B257" s="34" t="s">
        <v>369</v>
      </c>
      <c r="C257" s="34"/>
      <c r="D257" s="34"/>
      <c r="E257" s="34"/>
      <c r="F257" s="34"/>
      <c r="G257" s="34"/>
      <c r="H257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8"/>
  <sheetViews>
    <sheetView workbookViewId="0"/>
  </sheetViews>
  <sheetFormatPr defaultRowHeight="15"/>
  <cols>
    <col min="2" max="2" width="12.85546875" bestFit="1" customWidth="1"/>
    <col min="3" max="3" width="14.28515625" bestFit="1" customWidth="1"/>
    <col min="4" max="4" width="14.7109375" bestFit="1" customWidth="1"/>
  </cols>
  <sheetData>
    <row r="1" spans="1:19">
      <c r="A1" s="34" t="s">
        <v>281</v>
      </c>
      <c r="B1" s="34" t="s">
        <v>303</v>
      </c>
      <c r="C1" s="34" t="s">
        <v>305</v>
      </c>
      <c r="D1" s="34" t="s">
        <v>308</v>
      </c>
      <c r="E1" s="34" t="s">
        <v>309</v>
      </c>
      <c r="F1" s="34" t="s">
        <v>304</v>
      </c>
      <c r="G1" s="34" t="s">
        <v>306</v>
      </c>
      <c r="H1" s="34" t="s">
        <v>307</v>
      </c>
      <c r="I1" s="34" t="s">
        <v>310</v>
      </c>
    </row>
    <row r="2" spans="1:19">
      <c r="A2" s="2">
        <v>1891</v>
      </c>
      <c r="B2" s="34">
        <v>69.89</v>
      </c>
      <c r="C2" s="34">
        <v>99.26</v>
      </c>
      <c r="D2" s="34">
        <v>106.45</v>
      </c>
      <c r="E2" s="34">
        <v>275.58999999999997</v>
      </c>
      <c r="F2" s="34">
        <v>25.4</v>
      </c>
      <c r="G2" s="34">
        <v>36</v>
      </c>
      <c r="H2" s="34">
        <v>38.6</v>
      </c>
      <c r="I2" s="34">
        <v>100</v>
      </c>
      <c r="L2" s="23"/>
      <c r="M2" s="23"/>
      <c r="N2" s="23"/>
      <c r="Q2" s="23"/>
      <c r="R2" s="23"/>
      <c r="S2" s="23"/>
    </row>
    <row r="3" spans="1:19">
      <c r="A3" s="2">
        <v>1896</v>
      </c>
      <c r="B3" s="34">
        <v>79.92</v>
      </c>
      <c r="C3" s="34">
        <v>116.33</v>
      </c>
      <c r="D3" s="34">
        <v>123.03</v>
      </c>
      <c r="E3" s="34">
        <v>319.27999999999997</v>
      </c>
      <c r="F3" s="34">
        <v>25</v>
      </c>
      <c r="G3" s="34">
        <v>36.4</v>
      </c>
      <c r="H3" s="34">
        <v>38.5</v>
      </c>
      <c r="I3" s="34">
        <v>100</v>
      </c>
      <c r="L3" s="23"/>
      <c r="M3" s="23"/>
      <c r="N3" s="23"/>
      <c r="O3" s="23"/>
      <c r="P3" s="23"/>
      <c r="Q3" s="23"/>
      <c r="R3" s="23"/>
      <c r="S3" s="23"/>
    </row>
    <row r="4" spans="1:19">
      <c r="A4" s="2">
        <v>1901</v>
      </c>
      <c r="B4" s="34">
        <v>105.5</v>
      </c>
      <c r="C4" s="34">
        <v>122.68</v>
      </c>
      <c r="D4" s="34">
        <v>144.15</v>
      </c>
      <c r="E4" s="34">
        <v>372.33</v>
      </c>
      <c r="F4" s="34">
        <v>28.3</v>
      </c>
      <c r="G4" s="34">
        <v>32.9</v>
      </c>
      <c r="H4" s="34">
        <v>38.700000000000003</v>
      </c>
      <c r="I4" s="34">
        <v>100</v>
      </c>
      <c r="L4" s="23"/>
      <c r="M4" s="23"/>
      <c r="N4" s="23"/>
      <c r="O4" s="23"/>
      <c r="P4" s="23"/>
      <c r="Q4" s="23"/>
      <c r="R4" s="23"/>
      <c r="S4" s="23"/>
    </row>
    <row r="5" spans="1:19">
      <c r="A5" s="2">
        <v>1906</v>
      </c>
      <c r="B5" s="34">
        <v>130.72999999999999</v>
      </c>
      <c r="C5" s="34">
        <v>129.75</v>
      </c>
      <c r="D5" s="34">
        <v>176.43</v>
      </c>
      <c r="E5" s="34">
        <v>436.91</v>
      </c>
      <c r="F5" s="34">
        <v>29.9</v>
      </c>
      <c r="G5" s="34">
        <v>29.7</v>
      </c>
      <c r="H5" s="34">
        <v>40.4</v>
      </c>
      <c r="I5" s="34">
        <v>100</v>
      </c>
      <c r="L5" s="23"/>
      <c r="M5" s="23"/>
      <c r="N5" s="23"/>
      <c r="O5" s="23"/>
      <c r="P5" s="23"/>
      <c r="Q5" s="23"/>
      <c r="R5" s="23"/>
      <c r="S5" s="23"/>
    </row>
    <row r="6" spans="1:19">
      <c r="A6" s="2">
        <v>1911</v>
      </c>
      <c r="B6" s="34">
        <v>146.02000000000001</v>
      </c>
      <c r="C6" s="34">
        <v>143.1</v>
      </c>
      <c r="D6" s="34">
        <v>207.07</v>
      </c>
      <c r="E6" s="34">
        <v>496.19</v>
      </c>
      <c r="F6" s="34">
        <v>29.4</v>
      </c>
      <c r="G6" s="34">
        <v>28.8</v>
      </c>
      <c r="H6" s="34">
        <v>41.7</v>
      </c>
      <c r="I6" s="34">
        <v>100</v>
      </c>
      <c r="L6" s="23"/>
      <c r="M6" s="23"/>
      <c r="N6" s="23"/>
      <c r="O6" s="23"/>
      <c r="P6" s="23"/>
      <c r="Q6" s="23"/>
      <c r="R6" s="23"/>
      <c r="S6" s="23"/>
    </row>
    <row r="7" spans="1:19">
      <c r="A7" s="2">
        <v>1916</v>
      </c>
      <c r="B7" s="34">
        <v>135.75</v>
      </c>
      <c r="C7" s="34">
        <v>145.24</v>
      </c>
      <c r="D7" s="34">
        <v>214.47</v>
      </c>
      <c r="E7" s="34">
        <v>495.45</v>
      </c>
      <c r="F7" s="34">
        <v>27.4</v>
      </c>
      <c r="G7" s="34">
        <v>29.3</v>
      </c>
      <c r="H7" s="34">
        <v>43.3</v>
      </c>
      <c r="I7" s="34">
        <v>100</v>
      </c>
      <c r="L7" s="23"/>
      <c r="M7" s="23"/>
      <c r="N7" s="23"/>
      <c r="O7" s="23"/>
      <c r="P7" s="23"/>
      <c r="Q7" s="23"/>
      <c r="R7" s="23"/>
      <c r="S7" s="23"/>
    </row>
    <row r="8" spans="1:19">
      <c r="A8" s="2">
        <v>1921</v>
      </c>
      <c r="B8" s="34">
        <v>146.21</v>
      </c>
      <c r="C8" s="34">
        <v>166.55</v>
      </c>
      <c r="D8" s="34">
        <v>276.8</v>
      </c>
      <c r="E8" s="34">
        <v>589.55999999999995</v>
      </c>
      <c r="F8" s="34">
        <v>24.8</v>
      </c>
      <c r="G8" s="34">
        <v>28.2</v>
      </c>
      <c r="H8" s="34">
        <v>47</v>
      </c>
      <c r="I8" s="34">
        <v>100</v>
      </c>
      <c r="L8" s="23"/>
      <c r="M8" s="23"/>
      <c r="N8" s="23"/>
      <c r="O8" s="23"/>
      <c r="P8" s="23"/>
      <c r="Q8" s="23"/>
      <c r="R8" s="23"/>
      <c r="S8" s="23"/>
    </row>
    <row r="9" spans="1:19">
      <c r="A9" s="2">
        <v>1926</v>
      </c>
      <c r="B9" s="34">
        <v>162.28</v>
      </c>
      <c r="C9" s="34">
        <v>155.74</v>
      </c>
      <c r="D9" s="34">
        <v>320.52999999999997</v>
      </c>
      <c r="E9" s="34">
        <v>638.54999999999995</v>
      </c>
      <c r="F9" s="34">
        <v>25.4</v>
      </c>
      <c r="G9" s="34">
        <v>24.4</v>
      </c>
      <c r="H9" s="34">
        <v>50.2</v>
      </c>
      <c r="I9" s="34">
        <v>100</v>
      </c>
      <c r="L9" s="23"/>
      <c r="M9" s="23"/>
      <c r="N9" s="23"/>
      <c r="O9" s="23"/>
      <c r="P9" s="23"/>
      <c r="Q9" s="23"/>
      <c r="R9" s="23"/>
      <c r="S9" s="23"/>
    </row>
    <row r="10" spans="1:19">
      <c r="A10" s="2">
        <v>1931</v>
      </c>
      <c r="B10" s="34"/>
      <c r="C10" s="34"/>
      <c r="D10" s="34"/>
      <c r="E10" s="34"/>
      <c r="F10" s="34"/>
      <c r="G10" s="34"/>
      <c r="H10" s="34"/>
      <c r="I10" s="34"/>
      <c r="L10" s="23"/>
      <c r="N10" s="23"/>
      <c r="O10" s="23"/>
      <c r="P10" s="23"/>
      <c r="Q10" s="23"/>
      <c r="R10" s="23"/>
      <c r="S10" s="23"/>
    </row>
    <row r="11" spans="1:19">
      <c r="A11" s="2">
        <v>1936</v>
      </c>
      <c r="B11" s="34">
        <v>190.32</v>
      </c>
      <c r="C11" s="34">
        <v>191.62</v>
      </c>
      <c r="D11" s="34">
        <v>317.70999999999998</v>
      </c>
      <c r="E11" s="34">
        <v>699.65</v>
      </c>
      <c r="F11" s="34">
        <v>27.2</v>
      </c>
      <c r="G11" s="34">
        <v>27.4</v>
      </c>
      <c r="H11" s="34">
        <v>45.4</v>
      </c>
      <c r="I11" s="34">
        <v>100</v>
      </c>
      <c r="L11" s="23"/>
      <c r="M11" s="23"/>
      <c r="N11" s="23"/>
      <c r="O11" s="23"/>
      <c r="P11" s="23"/>
      <c r="Q11" s="23"/>
      <c r="R11" s="23"/>
      <c r="S11" s="23"/>
    </row>
    <row r="12" spans="1:19">
      <c r="A12" s="2">
        <v>1941</v>
      </c>
      <c r="B12" s="34"/>
      <c r="C12" s="34"/>
      <c r="D12" s="34"/>
      <c r="E12" s="34"/>
      <c r="F12" s="34"/>
      <c r="G12" s="34"/>
      <c r="H12" s="34"/>
      <c r="I12" s="34"/>
      <c r="L12" s="23"/>
      <c r="N12" s="23"/>
      <c r="O12" s="23"/>
      <c r="P12" s="23"/>
      <c r="Q12" s="23"/>
      <c r="R12" s="23"/>
      <c r="S12" s="23"/>
    </row>
    <row r="13" spans="1:19">
      <c r="A13" s="2">
        <v>1945</v>
      </c>
      <c r="B13" s="34">
        <v>216.61</v>
      </c>
      <c r="C13" s="34">
        <v>148.1</v>
      </c>
      <c r="D13" s="34">
        <v>327.41000000000003</v>
      </c>
      <c r="E13" s="34">
        <v>692.13</v>
      </c>
      <c r="F13" s="34">
        <v>31.3</v>
      </c>
      <c r="G13" s="34">
        <v>21.4</v>
      </c>
      <c r="H13" s="34">
        <v>47.3</v>
      </c>
      <c r="I13" s="34">
        <v>100</v>
      </c>
      <c r="L13" s="23"/>
      <c r="M13" s="23"/>
      <c r="N13" s="23"/>
      <c r="O13" s="23"/>
      <c r="P13" s="23"/>
      <c r="Q13" s="23"/>
      <c r="R13" s="23"/>
      <c r="S13" s="23"/>
    </row>
    <row r="14" spans="1:19">
      <c r="A14" s="2">
        <v>1950</v>
      </c>
      <c r="B14" s="5">
        <v>240.89415520626585</v>
      </c>
      <c r="C14" s="5">
        <v>167.64175877922455</v>
      </c>
      <c r="D14" s="5">
        <v>440.9197947709963</v>
      </c>
      <c r="E14" s="5">
        <v>849.45570875648673</v>
      </c>
      <c r="F14" s="5">
        <f>+B14/$E14*100</f>
        <v>28.358648099370527</v>
      </c>
      <c r="G14" s="5">
        <f t="shared" ref="G14:I29" si="0">+C14/$E14*100</f>
        <v>19.735197144608556</v>
      </c>
      <c r="H14" s="5">
        <f t="shared" si="0"/>
        <v>51.906154756020918</v>
      </c>
      <c r="I14" s="5">
        <f t="shared" si="0"/>
        <v>100</v>
      </c>
      <c r="L14" s="23"/>
      <c r="M14" s="23"/>
      <c r="N14" s="23"/>
      <c r="O14" s="23"/>
      <c r="P14" s="23"/>
      <c r="Q14" s="23"/>
      <c r="R14" s="23"/>
      <c r="S14" s="23"/>
    </row>
    <row r="15" spans="1:19">
      <c r="A15" s="2">
        <f>+A14+1</f>
        <v>1951</v>
      </c>
      <c r="B15" s="5">
        <v>243.04117295413312</v>
      </c>
      <c r="C15" s="5">
        <v>167.69427020353365</v>
      </c>
      <c r="D15" s="5">
        <v>447.00000521749223</v>
      </c>
      <c r="E15" s="5">
        <v>857.73544837515897</v>
      </c>
      <c r="F15" s="5">
        <f t="shared" ref="F15:I78" si="1">+B15/$E15*100</f>
        <v>28.335213778856321</v>
      </c>
      <c r="G15" s="5">
        <f t="shared" si="0"/>
        <v>19.550814941973464</v>
      </c>
      <c r="H15" s="5">
        <f t="shared" si="0"/>
        <v>52.113971279170215</v>
      </c>
      <c r="I15" s="5">
        <f t="shared" si="0"/>
        <v>100</v>
      </c>
      <c r="L15" s="23"/>
      <c r="M15" s="23"/>
      <c r="N15" s="23"/>
      <c r="O15" s="23"/>
      <c r="P15" s="23"/>
      <c r="Q15" s="23"/>
      <c r="R15" s="23"/>
      <c r="S15" s="23"/>
    </row>
    <row r="16" spans="1:19">
      <c r="A16" s="2">
        <f t="shared" ref="A16:A61" si="2">+A15+1</f>
        <v>1952</v>
      </c>
      <c r="B16" s="5">
        <v>250.72189394596404</v>
      </c>
      <c r="C16" s="5">
        <v>167.273438099278</v>
      </c>
      <c r="D16" s="5">
        <v>470.61426993888728</v>
      </c>
      <c r="E16" s="5">
        <v>888.60960198412931</v>
      </c>
      <c r="F16" s="5">
        <f t="shared" si="1"/>
        <v>28.215078183506055</v>
      </c>
      <c r="G16" s="5">
        <f t="shared" si="0"/>
        <v>18.824176300344043</v>
      </c>
      <c r="H16" s="5">
        <f t="shared" si="0"/>
        <v>52.960745516149913</v>
      </c>
      <c r="I16" s="5">
        <f t="shared" si="0"/>
        <v>100</v>
      </c>
      <c r="L16" s="23"/>
      <c r="M16" s="23"/>
      <c r="N16" s="23"/>
      <c r="O16" s="23"/>
      <c r="P16" s="23"/>
      <c r="Q16" s="23"/>
      <c r="R16" s="23"/>
      <c r="S16" s="23"/>
    </row>
    <row r="17" spans="1:19">
      <c r="A17" s="2">
        <f t="shared" si="2"/>
        <v>1953</v>
      </c>
      <c r="B17" s="5">
        <v>254.73643511216852</v>
      </c>
      <c r="C17" s="5">
        <v>166.49395090279273</v>
      </c>
      <c r="D17" s="5">
        <v>479.4827096662915</v>
      </c>
      <c r="E17" s="5">
        <v>900.71309568125275</v>
      </c>
      <c r="F17" s="5">
        <f t="shared" si="1"/>
        <v>28.281639995419305</v>
      </c>
      <c r="G17" s="5">
        <f t="shared" si="0"/>
        <v>18.484681937133971</v>
      </c>
      <c r="H17" s="5">
        <f t="shared" si="0"/>
        <v>53.233678067446718</v>
      </c>
      <c r="I17" s="5">
        <f t="shared" si="0"/>
        <v>100</v>
      </c>
      <c r="L17" s="23"/>
      <c r="M17" s="23"/>
      <c r="N17" s="23"/>
      <c r="O17" s="23"/>
      <c r="P17" s="23"/>
      <c r="Q17" s="23"/>
      <c r="R17" s="23"/>
      <c r="S17" s="23"/>
    </row>
    <row r="18" spans="1:19">
      <c r="A18" s="2">
        <f t="shared" si="2"/>
        <v>1954</v>
      </c>
      <c r="B18" s="5">
        <v>268.95544671130216</v>
      </c>
      <c r="C18" s="5">
        <v>166.35096990990965</v>
      </c>
      <c r="D18" s="5">
        <v>484.61942498401163</v>
      </c>
      <c r="E18" s="5">
        <v>919.92584160522347</v>
      </c>
      <c r="F18" s="5">
        <f t="shared" si="1"/>
        <v>29.2366443627661</v>
      </c>
      <c r="G18" s="5">
        <f t="shared" si="0"/>
        <v>18.083084786447102</v>
      </c>
      <c r="H18" s="5">
        <f t="shared" si="0"/>
        <v>52.680270850786791</v>
      </c>
      <c r="I18" s="5">
        <f t="shared" si="0"/>
        <v>100</v>
      </c>
      <c r="L18" s="23"/>
      <c r="M18" s="23"/>
      <c r="N18" s="23"/>
      <c r="O18" s="23"/>
      <c r="P18" s="23"/>
      <c r="Q18" s="23"/>
      <c r="R18" s="23"/>
      <c r="S18" s="23"/>
    </row>
    <row r="19" spans="1:19">
      <c r="A19" s="2">
        <f t="shared" si="2"/>
        <v>1955</v>
      </c>
      <c r="B19" s="5">
        <v>278.72525965692603</v>
      </c>
      <c r="C19" s="5">
        <v>166.11557631371616</v>
      </c>
      <c r="D19" s="5">
        <v>489.36840649012538</v>
      </c>
      <c r="E19" s="5">
        <v>934.20924246076754</v>
      </c>
      <c r="F19" s="5">
        <f t="shared" si="1"/>
        <v>29.835420908783313</v>
      </c>
      <c r="G19" s="5">
        <f t="shared" si="0"/>
        <v>17.781410069992134</v>
      </c>
      <c r="H19" s="5">
        <f t="shared" si="0"/>
        <v>52.383169021224553</v>
      </c>
      <c r="I19" s="5">
        <f t="shared" si="0"/>
        <v>100</v>
      </c>
      <c r="L19" s="23"/>
      <c r="M19" s="23"/>
      <c r="N19" s="23"/>
      <c r="O19" s="23"/>
      <c r="P19" s="23"/>
      <c r="Q19" s="23"/>
      <c r="R19" s="23"/>
      <c r="S19" s="23"/>
    </row>
    <row r="20" spans="1:19">
      <c r="A20" s="2">
        <f t="shared" si="2"/>
        <v>1956</v>
      </c>
      <c r="B20" s="5">
        <v>284.79071463506796</v>
      </c>
      <c r="C20" s="5">
        <v>166.75832422086975</v>
      </c>
      <c r="D20" s="5">
        <v>499.474900453744</v>
      </c>
      <c r="E20" s="5">
        <v>951.02393930968174</v>
      </c>
      <c r="F20" s="5">
        <f t="shared" si="1"/>
        <v>29.94569356916384</v>
      </c>
      <c r="G20" s="5">
        <f t="shared" si="0"/>
        <v>17.534608470730436</v>
      </c>
      <c r="H20" s="5">
        <f t="shared" si="0"/>
        <v>52.519697960105724</v>
      </c>
      <c r="I20" s="5">
        <f t="shared" si="0"/>
        <v>100</v>
      </c>
      <c r="L20" s="23"/>
      <c r="M20" s="23"/>
      <c r="N20" s="23"/>
      <c r="O20" s="23"/>
      <c r="P20" s="23"/>
      <c r="Q20" s="23"/>
      <c r="R20" s="23"/>
      <c r="S20" s="23"/>
    </row>
    <row r="21" spans="1:19">
      <c r="A21" s="2">
        <f t="shared" si="2"/>
        <v>1957</v>
      </c>
      <c r="B21" s="5">
        <v>286.81967067136975</v>
      </c>
      <c r="C21" s="5">
        <v>165.89183121324325</v>
      </c>
      <c r="D21" s="5">
        <v>517.48560634979674</v>
      </c>
      <c r="E21" s="5">
        <v>970.19710823440971</v>
      </c>
      <c r="F21" s="5">
        <f t="shared" si="1"/>
        <v>29.563030876615553</v>
      </c>
      <c r="G21" s="5">
        <f t="shared" si="0"/>
        <v>17.098776094595621</v>
      </c>
      <c r="H21" s="5">
        <f t="shared" si="0"/>
        <v>53.33819302878883</v>
      </c>
      <c r="I21" s="5">
        <f t="shared" si="0"/>
        <v>100</v>
      </c>
      <c r="L21" s="23"/>
      <c r="M21" s="23"/>
      <c r="N21" s="23"/>
      <c r="O21" s="23"/>
      <c r="P21" s="23"/>
      <c r="Q21" s="23"/>
      <c r="R21" s="23"/>
      <c r="S21" s="23"/>
    </row>
    <row r="22" spans="1:19">
      <c r="A22" s="2">
        <f t="shared" si="2"/>
        <v>1958</v>
      </c>
      <c r="B22" s="5">
        <v>294.59726281491737</v>
      </c>
      <c r="C22" s="5">
        <v>164.04912949476198</v>
      </c>
      <c r="D22" s="5">
        <v>527.75655471833716</v>
      </c>
      <c r="E22" s="5">
        <v>986.40294702801657</v>
      </c>
      <c r="F22" s="5">
        <f t="shared" si="1"/>
        <v>29.865813327355156</v>
      </c>
      <c r="G22" s="5">
        <f t="shared" si="0"/>
        <v>16.631046165163426</v>
      </c>
      <c r="H22" s="5">
        <f t="shared" si="0"/>
        <v>53.503140507481419</v>
      </c>
      <c r="I22" s="5">
        <f t="shared" si="0"/>
        <v>100</v>
      </c>
      <c r="L22" s="23"/>
      <c r="M22" s="23"/>
      <c r="N22" s="23"/>
      <c r="O22" s="23"/>
      <c r="P22" s="23"/>
      <c r="Q22" s="23"/>
      <c r="R22" s="23"/>
      <c r="S22" s="23"/>
    </row>
    <row r="23" spans="1:19">
      <c r="A23" s="2">
        <f t="shared" si="2"/>
        <v>1959</v>
      </c>
      <c r="B23" s="5">
        <v>304.45445490778957</v>
      </c>
      <c r="C23" s="5">
        <v>163.19993958705317</v>
      </c>
      <c r="D23" s="5">
        <v>534.60344136111871</v>
      </c>
      <c r="E23" s="5">
        <v>1002.2578358559615</v>
      </c>
      <c r="F23" s="5">
        <f t="shared" si="1"/>
        <v>30.376859528144806</v>
      </c>
      <c r="G23" s="5">
        <f t="shared" si="0"/>
        <v>16.283229100192067</v>
      </c>
      <c r="H23" s="5">
        <f t="shared" si="0"/>
        <v>53.339911371663121</v>
      </c>
      <c r="I23" s="5">
        <f t="shared" si="0"/>
        <v>100</v>
      </c>
      <c r="L23" s="23"/>
      <c r="M23" s="23"/>
      <c r="N23" s="23"/>
      <c r="O23" s="23"/>
      <c r="P23" s="23"/>
      <c r="Q23" s="23"/>
      <c r="R23" s="23"/>
      <c r="S23" s="23"/>
    </row>
    <row r="24" spans="1:19">
      <c r="A24" s="2">
        <f t="shared" si="2"/>
        <v>1960</v>
      </c>
      <c r="B24" s="5">
        <v>310.56435383843746</v>
      </c>
      <c r="C24" s="5">
        <v>161.30472644426285</v>
      </c>
      <c r="D24" s="5">
        <v>546.33391661659641</v>
      </c>
      <c r="E24" s="5">
        <v>1018.2029968992967</v>
      </c>
      <c r="F24" s="5">
        <f t="shared" si="1"/>
        <v>30.501221739102107</v>
      </c>
      <c r="G24" s="5">
        <f t="shared" si="0"/>
        <v>15.842098966068589</v>
      </c>
      <c r="H24" s="5">
        <f t="shared" si="0"/>
        <v>53.656679294829303</v>
      </c>
      <c r="I24" s="5">
        <f t="shared" si="0"/>
        <v>100</v>
      </c>
      <c r="L24" s="23"/>
      <c r="M24" s="23"/>
      <c r="O24" s="23"/>
      <c r="P24" s="23"/>
      <c r="Q24" s="23"/>
      <c r="R24" s="23"/>
      <c r="S24" s="23"/>
    </row>
    <row r="25" spans="1:19">
      <c r="A25" s="2">
        <f>+A24+1</f>
        <v>1961</v>
      </c>
      <c r="B25" s="5">
        <v>321.8097972212521</v>
      </c>
      <c r="C25" s="5">
        <v>158.93490291439807</v>
      </c>
      <c r="D25" s="5">
        <v>558.33127340129408</v>
      </c>
      <c r="E25" s="5">
        <v>1039.0759735369443</v>
      </c>
      <c r="F25" s="5">
        <f t="shared" si="1"/>
        <v>30.970766856039734</v>
      </c>
      <c r="G25" s="5">
        <f t="shared" si="0"/>
        <v>15.295792315685485</v>
      </c>
      <c r="H25" s="5">
        <f t="shared" si="0"/>
        <v>53.73344082827478</v>
      </c>
      <c r="I25" s="5">
        <f t="shared" si="0"/>
        <v>100</v>
      </c>
      <c r="O25" s="23"/>
      <c r="P25" s="23"/>
      <c r="Q25" s="23"/>
      <c r="R25" s="23"/>
      <c r="S25" s="23"/>
    </row>
    <row r="26" spans="1:19">
      <c r="A26" s="2">
        <f t="shared" si="2"/>
        <v>1962</v>
      </c>
      <c r="B26" s="5">
        <v>329.87905195923202</v>
      </c>
      <c r="C26" s="5">
        <v>158.4975234669806</v>
      </c>
      <c r="D26" s="5">
        <v>574.48766446280729</v>
      </c>
      <c r="E26" s="5">
        <v>1062.8642398890199</v>
      </c>
      <c r="F26" s="5">
        <f t="shared" si="1"/>
        <v>31.036800334318958</v>
      </c>
      <c r="G26" s="5">
        <f t="shared" si="0"/>
        <v>14.912301827327475</v>
      </c>
      <c r="H26" s="5">
        <f t="shared" si="0"/>
        <v>54.050897838353563</v>
      </c>
      <c r="I26" s="5">
        <f t="shared" si="0"/>
        <v>100</v>
      </c>
      <c r="O26" s="23"/>
      <c r="P26" s="23"/>
      <c r="Q26" s="23"/>
      <c r="R26" s="23"/>
      <c r="S26" s="23"/>
    </row>
    <row r="27" spans="1:19">
      <c r="A27" s="2">
        <f t="shared" si="2"/>
        <v>1963</v>
      </c>
      <c r="B27" s="5">
        <v>333.29446010603488</v>
      </c>
      <c r="C27" s="5">
        <v>158.28657915705324</v>
      </c>
      <c r="D27" s="5">
        <v>587.62353860525081</v>
      </c>
      <c r="E27" s="5">
        <v>1079.2045778683389</v>
      </c>
      <c r="F27" s="5">
        <f t="shared" si="1"/>
        <v>30.883343801632414</v>
      </c>
      <c r="G27" s="5">
        <f t="shared" si="0"/>
        <v>14.666966986899116</v>
      </c>
      <c r="H27" s="5">
        <f t="shared" si="0"/>
        <v>54.449689211468474</v>
      </c>
      <c r="I27" s="5">
        <f t="shared" si="0"/>
        <v>100</v>
      </c>
      <c r="O27" s="23"/>
      <c r="P27" s="23"/>
      <c r="Q27" s="23"/>
      <c r="R27" s="23"/>
      <c r="S27" s="23"/>
    </row>
    <row r="28" spans="1:19">
      <c r="A28" s="2">
        <f t="shared" si="2"/>
        <v>1964</v>
      </c>
      <c r="B28" s="5">
        <v>346.2779514044268</v>
      </c>
      <c r="C28" s="5">
        <v>159.20006512079507</v>
      </c>
      <c r="D28" s="5">
        <v>603.58119161499872</v>
      </c>
      <c r="E28" s="5">
        <v>1109.0592081402206</v>
      </c>
      <c r="F28" s="5">
        <f t="shared" si="1"/>
        <v>31.222674935912547</v>
      </c>
      <c r="G28" s="5">
        <f t="shared" si="0"/>
        <v>14.354514524770718</v>
      </c>
      <c r="H28" s="5">
        <f t="shared" si="0"/>
        <v>54.422810539316735</v>
      </c>
      <c r="I28" s="5">
        <f t="shared" si="0"/>
        <v>100</v>
      </c>
      <c r="O28" s="23"/>
      <c r="P28" s="23"/>
      <c r="Q28" s="23"/>
      <c r="R28" s="23"/>
      <c r="S28" s="23"/>
    </row>
    <row r="29" spans="1:19">
      <c r="A29" s="2">
        <f t="shared" si="2"/>
        <v>1965</v>
      </c>
      <c r="B29" s="5">
        <v>363.09107517010881</v>
      </c>
      <c r="C29" s="5">
        <v>159.87162511948404</v>
      </c>
      <c r="D29" s="5">
        <v>619.6868531972251</v>
      </c>
      <c r="E29" s="5">
        <v>1142.6495534868179</v>
      </c>
      <c r="F29" s="5">
        <f t="shared" si="1"/>
        <v>31.776240936000821</v>
      </c>
      <c r="G29" s="5">
        <f t="shared" si="0"/>
        <v>13.991308589027367</v>
      </c>
      <c r="H29" s="5">
        <f t="shared" si="0"/>
        <v>54.232450474971813</v>
      </c>
      <c r="I29" s="5">
        <f t="shared" si="0"/>
        <v>100</v>
      </c>
      <c r="O29" s="23"/>
      <c r="P29" s="23"/>
      <c r="Q29" s="23"/>
      <c r="R29" s="23"/>
      <c r="S29" s="23"/>
    </row>
    <row r="30" spans="1:19">
      <c r="A30" s="2">
        <f t="shared" si="2"/>
        <v>1966</v>
      </c>
      <c r="B30" s="5">
        <v>382.18278433929504</v>
      </c>
      <c r="C30" s="5">
        <v>161.58537947822259</v>
      </c>
      <c r="D30" s="5">
        <v>640.3896929130392</v>
      </c>
      <c r="E30" s="5">
        <v>1184.1578567305569</v>
      </c>
      <c r="F30" s="5">
        <f t="shared" si="1"/>
        <v>32.274648364407795</v>
      </c>
      <c r="G30" s="5">
        <f t="shared" si="1"/>
        <v>13.645594509194705</v>
      </c>
      <c r="H30" s="5">
        <f t="shared" si="1"/>
        <v>54.079757126397496</v>
      </c>
      <c r="I30" s="5">
        <f t="shared" si="1"/>
        <v>100</v>
      </c>
      <c r="O30" s="23"/>
      <c r="P30" s="23"/>
      <c r="Q30" s="23"/>
      <c r="R30" s="23"/>
      <c r="S30" s="23"/>
    </row>
    <row r="31" spans="1:19">
      <c r="A31" s="2">
        <f t="shared" si="2"/>
        <v>1967</v>
      </c>
      <c r="B31" s="5">
        <v>390.48420246287782</v>
      </c>
      <c r="C31" s="5">
        <v>163.65427737075908</v>
      </c>
      <c r="D31" s="5">
        <v>665.25295288009079</v>
      </c>
      <c r="E31" s="5">
        <v>1219.3914327137277</v>
      </c>
      <c r="F31" s="5">
        <f t="shared" si="1"/>
        <v>32.022875672815267</v>
      </c>
      <c r="G31" s="5">
        <f t="shared" si="1"/>
        <v>13.420979759268132</v>
      </c>
      <c r="H31" s="5">
        <f t="shared" si="1"/>
        <v>54.556144567916597</v>
      </c>
      <c r="I31" s="5">
        <f t="shared" si="1"/>
        <v>100</v>
      </c>
      <c r="O31" s="23"/>
      <c r="P31" s="23"/>
      <c r="Q31" s="23"/>
      <c r="R31" s="23"/>
      <c r="S31" s="23"/>
    </row>
    <row r="32" spans="1:19">
      <c r="A32" s="2">
        <f t="shared" si="2"/>
        <v>1968</v>
      </c>
      <c r="B32" s="5">
        <v>381.21179198052113</v>
      </c>
      <c r="C32" s="5">
        <v>163.48980554351996</v>
      </c>
      <c r="D32" s="5">
        <v>676.88204402879273</v>
      </c>
      <c r="E32" s="5">
        <v>1221.5836415528338</v>
      </c>
      <c r="F32" s="5">
        <f t="shared" si="1"/>
        <v>31.206360253477055</v>
      </c>
      <c r="G32" s="5">
        <f t="shared" si="1"/>
        <v>13.383431144812771</v>
      </c>
      <c r="H32" s="5">
        <f t="shared" si="1"/>
        <v>55.410208601710174</v>
      </c>
      <c r="I32" s="5">
        <f t="shared" si="1"/>
        <v>100</v>
      </c>
      <c r="O32" s="23"/>
      <c r="P32" s="23"/>
      <c r="Q32" s="23"/>
      <c r="R32" s="23"/>
      <c r="S32" s="23"/>
    </row>
    <row r="33" spans="1:19">
      <c r="A33" s="2">
        <f t="shared" si="2"/>
        <v>1969</v>
      </c>
      <c r="B33" s="5">
        <v>380.27537692192516</v>
      </c>
      <c r="C33" s="5">
        <v>163.35335173343077</v>
      </c>
      <c r="D33" s="5">
        <v>682.68301964820421</v>
      </c>
      <c r="E33" s="5">
        <v>1226.3117483035601</v>
      </c>
      <c r="F33" s="5">
        <f t="shared" si="1"/>
        <v>31.009682280870731</v>
      </c>
      <c r="G33" s="5">
        <f t="shared" si="1"/>
        <v>13.3207034801231</v>
      </c>
      <c r="H33" s="5">
        <f t="shared" si="1"/>
        <v>55.669614239006172</v>
      </c>
      <c r="I33" s="5">
        <f t="shared" si="1"/>
        <v>100</v>
      </c>
      <c r="O33" s="23"/>
      <c r="P33" s="23"/>
      <c r="Q33" s="23"/>
      <c r="R33" s="23"/>
      <c r="S33" s="23"/>
    </row>
    <row r="34" spans="1:19">
      <c r="A34" s="2">
        <f t="shared" si="2"/>
        <v>1970</v>
      </c>
      <c r="B34" s="5">
        <v>396.18031221264317</v>
      </c>
      <c r="C34" s="5">
        <v>162.59955582112224</v>
      </c>
      <c r="D34" s="5">
        <v>697.24450243000763</v>
      </c>
      <c r="E34" s="5">
        <v>1256.024370463773</v>
      </c>
      <c r="F34" s="5">
        <f t="shared" si="1"/>
        <v>31.542406463527296</v>
      </c>
      <c r="G34" s="5">
        <f t="shared" si="1"/>
        <v>12.945573322043439</v>
      </c>
      <c r="H34" s="5">
        <f t="shared" si="1"/>
        <v>55.51202021442927</v>
      </c>
      <c r="I34" s="5">
        <f t="shared" si="1"/>
        <v>100</v>
      </c>
      <c r="O34" s="23"/>
      <c r="P34" s="23"/>
      <c r="Q34" s="23"/>
      <c r="R34" s="23"/>
      <c r="S34" s="23"/>
    </row>
    <row r="35" spans="1:19">
      <c r="A35" s="2">
        <f t="shared" si="2"/>
        <v>1971</v>
      </c>
      <c r="B35" s="5">
        <v>408.85190029144297</v>
      </c>
      <c r="C35" s="5">
        <v>163.05242609610247</v>
      </c>
      <c r="D35" s="5">
        <v>718.37701226786191</v>
      </c>
      <c r="E35" s="5">
        <v>1290.2813386554074</v>
      </c>
      <c r="F35" s="5">
        <f t="shared" si="1"/>
        <v>31.687035070778013</v>
      </c>
      <c r="G35" s="5">
        <f t="shared" si="1"/>
        <v>12.636966932035007</v>
      </c>
      <c r="H35" s="5">
        <f t="shared" si="1"/>
        <v>55.675997997186975</v>
      </c>
      <c r="I35" s="5">
        <f t="shared" si="1"/>
        <v>100</v>
      </c>
      <c r="O35" s="23"/>
      <c r="P35" s="23"/>
      <c r="Q35" s="23"/>
      <c r="R35" s="23"/>
      <c r="S35" s="23"/>
    </row>
    <row r="36" spans="1:19">
      <c r="A36" s="2">
        <f t="shared" si="2"/>
        <v>1972</v>
      </c>
      <c r="B36" s="5">
        <v>412.74998195926969</v>
      </c>
      <c r="C36" s="5">
        <v>163.20437073375439</v>
      </c>
      <c r="D36" s="5">
        <v>729.77166609596247</v>
      </c>
      <c r="E36" s="5">
        <v>1305.7260187889865</v>
      </c>
      <c r="F36" s="5">
        <f t="shared" si="1"/>
        <v>31.610764894007421</v>
      </c>
      <c r="G36" s="5">
        <f t="shared" si="1"/>
        <v>12.499128330545219</v>
      </c>
      <c r="H36" s="5">
        <f t="shared" si="1"/>
        <v>55.890106775447364</v>
      </c>
      <c r="I36" s="5">
        <f t="shared" si="1"/>
        <v>100</v>
      </c>
      <c r="O36" s="23"/>
      <c r="P36" s="23"/>
      <c r="Q36" s="23"/>
      <c r="R36" s="23"/>
      <c r="S36" s="23"/>
    </row>
    <row r="37" spans="1:19">
      <c r="A37" s="2">
        <f t="shared" si="2"/>
        <v>1973</v>
      </c>
      <c r="B37" s="5">
        <v>420.39160554385114</v>
      </c>
      <c r="C37" s="5">
        <v>162.88795426886335</v>
      </c>
      <c r="D37" s="5">
        <v>749.32968578375744</v>
      </c>
      <c r="E37" s="5">
        <v>1332.609245596472</v>
      </c>
      <c r="F37" s="5">
        <f t="shared" si="1"/>
        <v>31.546502242349749</v>
      </c>
      <c r="G37" s="5">
        <f t="shared" si="1"/>
        <v>12.223234590868772</v>
      </c>
      <c r="H37" s="5">
        <f t="shared" si="1"/>
        <v>56.230263166781469</v>
      </c>
      <c r="I37" s="5">
        <f t="shared" si="1"/>
        <v>100</v>
      </c>
      <c r="O37" s="23"/>
      <c r="P37" s="23"/>
      <c r="Q37" s="23"/>
      <c r="R37" s="23"/>
      <c r="S37" s="23"/>
    </row>
    <row r="38" spans="1:19">
      <c r="A38" s="2">
        <f t="shared" si="2"/>
        <v>1974</v>
      </c>
      <c r="B38" s="5">
        <v>443.95439496951059</v>
      </c>
      <c r="C38" s="5">
        <v>164.36752807633044</v>
      </c>
      <c r="D38" s="5">
        <v>779.51852011449455</v>
      </c>
      <c r="E38" s="5">
        <v>1387.8404431603356</v>
      </c>
      <c r="F38" s="5">
        <f t="shared" si="1"/>
        <v>31.988864221203638</v>
      </c>
      <c r="G38" s="5">
        <f t="shared" si="1"/>
        <v>11.84340238003435</v>
      </c>
      <c r="H38" s="5">
        <f t="shared" si="1"/>
        <v>56.16773339876201</v>
      </c>
      <c r="I38" s="5">
        <f t="shared" si="1"/>
        <v>100</v>
      </c>
    </row>
    <row r="39" spans="1:19">
      <c r="A39" s="2">
        <f t="shared" si="2"/>
        <v>1975</v>
      </c>
      <c r="B39" s="5">
        <v>460.69271881811017</v>
      </c>
      <c r="C39" s="5">
        <v>165.14456022998309</v>
      </c>
      <c r="D39" s="5">
        <v>807.04569569502542</v>
      </c>
      <c r="E39" s="5">
        <v>1432.8829747431187</v>
      </c>
      <c r="F39" s="5">
        <f t="shared" si="1"/>
        <v>32.151454580629746</v>
      </c>
      <c r="G39" s="5">
        <f t="shared" si="1"/>
        <v>11.525334806883968</v>
      </c>
      <c r="H39" s="5">
        <f t="shared" si="1"/>
        <v>56.323210612486285</v>
      </c>
      <c r="I39" s="5">
        <f t="shared" si="1"/>
        <v>100</v>
      </c>
    </row>
    <row r="40" spans="1:19" ht="15" customHeight="1">
      <c r="A40" s="2">
        <f t="shared" si="2"/>
        <v>1976</v>
      </c>
      <c r="B40" s="5">
        <v>458.81071638509445</v>
      </c>
      <c r="C40" s="5">
        <v>164.46525481751274</v>
      </c>
      <c r="D40" s="5">
        <v>828.01847130290298</v>
      </c>
      <c r="E40" s="5">
        <v>1451.2944425055102</v>
      </c>
      <c r="F40" s="5">
        <f t="shared" si="1"/>
        <v>31.613896046690915</v>
      </c>
      <c r="G40" s="5">
        <f t="shared" si="1"/>
        <v>11.332314794341832</v>
      </c>
      <c r="H40" s="5">
        <f t="shared" si="1"/>
        <v>57.053789158967248</v>
      </c>
      <c r="I40" s="5">
        <f t="shared" si="1"/>
        <v>100</v>
      </c>
    </row>
    <row r="41" spans="1:19" s="23" customFormat="1">
      <c r="A41" s="2">
        <f t="shared" si="2"/>
        <v>1977</v>
      </c>
      <c r="B41" s="5">
        <v>463.09620658941509</v>
      </c>
      <c r="C41" s="5">
        <v>158.59343207033265</v>
      </c>
      <c r="D41" s="5">
        <v>831.51913047718267</v>
      </c>
      <c r="E41" s="5">
        <v>1453.2087691369304</v>
      </c>
      <c r="F41" s="5">
        <f t="shared" si="1"/>
        <v>31.867149195944556</v>
      </c>
      <c r="G41" s="5">
        <f t="shared" si="1"/>
        <v>10.913327488694021</v>
      </c>
      <c r="H41" s="5">
        <f t="shared" si="1"/>
        <v>57.219523315361421</v>
      </c>
      <c r="I41" s="5">
        <f t="shared" si="1"/>
        <v>100</v>
      </c>
    </row>
    <row r="42" spans="1:19">
      <c r="A42" s="2">
        <f t="shared" si="2"/>
        <v>1978</v>
      </c>
      <c r="B42" s="5">
        <v>468.11998320213382</v>
      </c>
      <c r="C42" s="5">
        <v>186.35215320263399</v>
      </c>
      <c r="D42" s="5">
        <v>890.23132206081186</v>
      </c>
      <c r="E42" s="5">
        <v>1544.7034584655796</v>
      </c>
      <c r="F42" s="5">
        <f t="shared" si="1"/>
        <v>30.304844637762223</v>
      </c>
      <c r="G42" s="5">
        <f t="shared" si="1"/>
        <v>12.063943547310084</v>
      </c>
      <c r="H42" s="5">
        <f t="shared" si="1"/>
        <v>57.631211814927696</v>
      </c>
      <c r="I42" s="5">
        <f t="shared" si="1"/>
        <v>100</v>
      </c>
    </row>
    <row r="43" spans="1:19" s="23" customFormat="1">
      <c r="A43" s="2">
        <f t="shared" si="2"/>
        <v>1979</v>
      </c>
      <c r="B43" s="5">
        <v>463.39057323107784</v>
      </c>
      <c r="C43" s="5">
        <v>183.12234087513369</v>
      </c>
      <c r="D43" s="5">
        <v>906.33760979070018</v>
      </c>
      <c r="E43" s="5">
        <v>1552.8505238969117</v>
      </c>
      <c r="F43" s="5">
        <f t="shared" si="1"/>
        <v>29.841286466400469</v>
      </c>
      <c r="G43" s="5">
        <f t="shared" si="1"/>
        <v>11.792657313569643</v>
      </c>
      <c r="H43" s="5">
        <f t="shared" si="1"/>
        <v>58.366056220029897</v>
      </c>
      <c r="I43" s="5">
        <f t="shared" si="1"/>
        <v>100</v>
      </c>
    </row>
    <row r="44" spans="1:19">
      <c r="A44" s="2">
        <f t="shared" si="2"/>
        <v>1980</v>
      </c>
      <c r="B44" s="5">
        <v>465.46547480218777</v>
      </c>
      <c r="C44" s="5">
        <v>185.98540646715793</v>
      </c>
      <c r="D44" s="5">
        <v>909.40764287618708</v>
      </c>
      <c r="E44" s="5">
        <v>1560.8585241455328</v>
      </c>
      <c r="F44" s="5">
        <f t="shared" si="1"/>
        <v>29.821118801077724</v>
      </c>
      <c r="G44" s="5">
        <f t="shared" si="1"/>
        <v>11.915583865550703</v>
      </c>
      <c r="H44" s="5">
        <f t="shared" si="1"/>
        <v>58.263297333371575</v>
      </c>
      <c r="I44" s="5">
        <f t="shared" si="1"/>
        <v>100</v>
      </c>
    </row>
    <row r="45" spans="1:19">
      <c r="A45" s="2">
        <f t="shared" si="2"/>
        <v>1981</v>
      </c>
      <c r="B45" s="5">
        <v>448.75043130767494</v>
      </c>
      <c r="C45" s="5">
        <v>178.70014082720976</v>
      </c>
      <c r="D45" s="5">
        <v>909.39937298364305</v>
      </c>
      <c r="E45" s="5">
        <v>1536.8499451185278</v>
      </c>
      <c r="F45" s="5">
        <f t="shared" si="1"/>
        <v>29.199365411895538</v>
      </c>
      <c r="G45" s="5">
        <f t="shared" si="1"/>
        <v>11.627689573390832</v>
      </c>
      <c r="H45" s="5">
        <f t="shared" si="1"/>
        <v>59.172945014713626</v>
      </c>
      <c r="I45" s="5">
        <f t="shared" si="1"/>
        <v>100</v>
      </c>
    </row>
    <row r="46" spans="1:19">
      <c r="A46" s="2">
        <f t="shared" si="2"/>
        <v>1982</v>
      </c>
      <c r="B46" s="5">
        <v>451.37951925964092</v>
      </c>
      <c r="C46" s="5">
        <v>184.34573116293342</v>
      </c>
      <c r="D46" s="5">
        <v>915.93562264196771</v>
      </c>
      <c r="E46" s="5">
        <v>1551.6608730645421</v>
      </c>
      <c r="F46" s="5">
        <f t="shared" si="1"/>
        <v>29.090088375313794</v>
      </c>
      <c r="G46" s="5">
        <f t="shared" si="1"/>
        <v>11.880542608440541</v>
      </c>
      <c r="H46" s="5">
        <f t="shared" si="1"/>
        <v>59.02936901624566</v>
      </c>
      <c r="I46" s="5">
        <f t="shared" si="1"/>
        <v>100</v>
      </c>
    </row>
    <row r="47" spans="1:19">
      <c r="A47" s="2">
        <f t="shared" si="2"/>
        <v>1983</v>
      </c>
      <c r="B47" s="5">
        <v>440.98655924724193</v>
      </c>
      <c r="C47" s="5">
        <v>183.98152549501128</v>
      </c>
      <c r="D47" s="5">
        <v>923.36803779799061</v>
      </c>
      <c r="E47" s="5">
        <v>1548.3361225402439</v>
      </c>
      <c r="F47" s="5">
        <f t="shared" si="1"/>
        <v>28.481319580902557</v>
      </c>
      <c r="G47" s="5">
        <f t="shared" si="1"/>
        <v>11.882531371364378</v>
      </c>
      <c r="H47" s="5">
        <f t="shared" si="1"/>
        <v>59.636149047733056</v>
      </c>
      <c r="I47" s="5">
        <f t="shared" si="1"/>
        <v>100</v>
      </c>
    </row>
    <row r="48" spans="1:19">
      <c r="A48" s="2">
        <f t="shared" si="2"/>
        <v>1984</v>
      </c>
      <c r="B48" s="5">
        <v>442.06587106245445</v>
      </c>
      <c r="C48" s="5">
        <v>177.7050209330846</v>
      </c>
      <c r="D48" s="5">
        <v>942.37673704254291</v>
      </c>
      <c r="E48" s="5">
        <v>1562.147629038082</v>
      </c>
      <c r="F48" s="5">
        <f t="shared" si="1"/>
        <v>28.298597574587991</v>
      </c>
      <c r="G48" s="5">
        <f t="shared" si="1"/>
        <v>11.375686755195433</v>
      </c>
      <c r="H48" s="5">
        <f t="shared" si="1"/>
        <v>60.325715670216574</v>
      </c>
      <c r="I48" s="5">
        <f t="shared" si="1"/>
        <v>100</v>
      </c>
    </row>
    <row r="49" spans="1:9">
      <c r="A49" s="2">
        <f t="shared" si="2"/>
        <v>1985</v>
      </c>
      <c r="B49" s="5">
        <v>461.79713693503817</v>
      </c>
      <c r="C49" s="5">
        <v>178.43215517372698</v>
      </c>
      <c r="D49" s="5">
        <v>973.31651128330986</v>
      </c>
      <c r="E49" s="5">
        <v>1613.545803392075</v>
      </c>
      <c r="F49" s="5">
        <f t="shared" si="1"/>
        <v>28.620020328163331</v>
      </c>
      <c r="G49" s="5">
        <f t="shared" si="1"/>
        <v>11.058387979976656</v>
      </c>
      <c r="H49" s="5">
        <f t="shared" si="1"/>
        <v>60.321591691860021</v>
      </c>
      <c r="I49" s="5">
        <f t="shared" si="1"/>
        <v>100</v>
      </c>
    </row>
    <row r="50" spans="1:9">
      <c r="A50" s="2">
        <f t="shared" si="2"/>
        <v>1986</v>
      </c>
      <c r="B50" s="5">
        <v>452.02158928338474</v>
      </c>
      <c r="C50" s="5">
        <v>173.02657862424584</v>
      </c>
      <c r="D50" s="5">
        <v>1007.3998562740862</v>
      </c>
      <c r="E50" s="5">
        <v>1632.4480241817168</v>
      </c>
      <c r="F50" s="5">
        <f t="shared" si="1"/>
        <v>27.689799772336748</v>
      </c>
      <c r="G50" s="5">
        <f t="shared" si="1"/>
        <v>10.599209044402953</v>
      </c>
      <c r="H50" s="5">
        <f t="shared" si="1"/>
        <v>61.710991183260298</v>
      </c>
      <c r="I50" s="5">
        <f t="shared" si="1"/>
        <v>100</v>
      </c>
    </row>
    <row r="51" spans="1:9">
      <c r="A51" s="2">
        <f t="shared" si="2"/>
        <v>1987</v>
      </c>
      <c r="B51" s="5">
        <v>433.76109457909831</v>
      </c>
      <c r="C51" s="5">
        <v>169.7090264107166</v>
      </c>
      <c r="D51" s="5">
        <v>1015.9298790101852</v>
      </c>
      <c r="E51" s="5">
        <v>1619.4</v>
      </c>
      <c r="F51" s="5">
        <f t="shared" si="1"/>
        <v>26.785296688841441</v>
      </c>
      <c r="G51" s="5">
        <f t="shared" si="1"/>
        <v>10.479747215679671</v>
      </c>
      <c r="H51" s="5">
        <f t="shared" si="1"/>
        <v>62.734956095478886</v>
      </c>
      <c r="I51" s="5">
        <f t="shared" si="1"/>
        <v>100</v>
      </c>
    </row>
    <row r="52" spans="1:9">
      <c r="A52" s="2">
        <f t="shared" si="2"/>
        <v>1988</v>
      </c>
      <c r="B52" s="5">
        <v>409.79947663609903</v>
      </c>
      <c r="C52" s="5">
        <v>163.79457771403196</v>
      </c>
      <c r="D52" s="5">
        <v>1042.5059456498689</v>
      </c>
      <c r="E52" s="5">
        <v>1616.1</v>
      </c>
      <c r="F52" s="5">
        <f t="shared" si="1"/>
        <v>25.357309364278141</v>
      </c>
      <c r="G52" s="5">
        <f t="shared" si="1"/>
        <v>10.135175899636902</v>
      </c>
      <c r="H52" s="5">
        <f t="shared" si="1"/>
        <v>64.507514736084943</v>
      </c>
      <c r="I52" s="5">
        <f t="shared" si="1"/>
        <v>100</v>
      </c>
    </row>
    <row r="53" spans="1:9">
      <c r="A53" s="2">
        <f t="shared" si="2"/>
        <v>1989</v>
      </c>
      <c r="B53" s="5">
        <v>378.58918788402394</v>
      </c>
      <c r="C53" s="5">
        <v>157.97930753439556</v>
      </c>
      <c r="D53" s="5">
        <v>1019.1315045815805</v>
      </c>
      <c r="E53" s="5">
        <v>1555.7</v>
      </c>
      <c r="F53" s="5">
        <f t="shared" si="1"/>
        <v>24.33561662814321</v>
      </c>
      <c r="G53" s="5">
        <f t="shared" si="1"/>
        <v>10.154869675027033</v>
      </c>
      <c r="H53" s="5">
        <f t="shared" si="1"/>
        <v>65.509513696829757</v>
      </c>
      <c r="I53" s="5">
        <f t="shared" si="1"/>
        <v>100</v>
      </c>
    </row>
    <row r="54" spans="1:9">
      <c r="A54" s="2">
        <f t="shared" si="2"/>
        <v>1990</v>
      </c>
      <c r="B54" s="5">
        <v>364.19967540035077</v>
      </c>
      <c r="C54" s="5">
        <v>154.6138349919336</v>
      </c>
      <c r="D54" s="5">
        <v>1004.4864896077156</v>
      </c>
      <c r="E54" s="5">
        <v>1523.3</v>
      </c>
      <c r="F54" s="5">
        <f t="shared" si="1"/>
        <v>23.908598135649626</v>
      </c>
      <c r="G54" s="5">
        <f t="shared" si="1"/>
        <v>10.149926803120437</v>
      </c>
      <c r="H54" s="5">
        <f t="shared" si="1"/>
        <v>65.941475061229937</v>
      </c>
      <c r="I54" s="5">
        <f t="shared" si="1"/>
        <v>100</v>
      </c>
    </row>
    <row r="55" spans="1:9">
      <c r="A55" s="2">
        <f t="shared" si="2"/>
        <v>1991</v>
      </c>
      <c r="B55" s="5">
        <v>354.31164819892922</v>
      </c>
      <c r="C55" s="5">
        <v>155.92187480740299</v>
      </c>
      <c r="D55" s="5">
        <v>1020.7664769936678</v>
      </c>
      <c r="E55" s="5">
        <v>1531</v>
      </c>
      <c r="F55" s="5">
        <f t="shared" si="1"/>
        <v>23.142498249440184</v>
      </c>
      <c r="G55" s="5">
        <f t="shared" si="1"/>
        <v>10.184315794082494</v>
      </c>
      <c r="H55" s="5">
        <f t="shared" si="1"/>
        <v>66.673185956477326</v>
      </c>
      <c r="I55" s="5">
        <f t="shared" si="1"/>
        <v>100</v>
      </c>
    </row>
    <row r="56" spans="1:9">
      <c r="A56" s="2">
        <f t="shared" si="2"/>
        <v>1992</v>
      </c>
      <c r="B56" s="5">
        <v>328.85881018350045</v>
      </c>
      <c r="C56" s="5">
        <v>157.88175995160151</v>
      </c>
      <c r="D56" s="5">
        <v>1019.759429864898</v>
      </c>
      <c r="E56" s="5">
        <v>1506.5</v>
      </c>
      <c r="F56" s="5">
        <f t="shared" si="1"/>
        <v>21.829326928874906</v>
      </c>
      <c r="G56" s="5">
        <f t="shared" si="1"/>
        <v>10.480037169040923</v>
      </c>
      <c r="H56" s="5">
        <f t="shared" si="1"/>
        <v>67.690635902084168</v>
      </c>
      <c r="I56" s="5">
        <f t="shared" si="1"/>
        <v>100</v>
      </c>
    </row>
    <row r="57" spans="1:9">
      <c r="A57" s="2">
        <f t="shared" si="2"/>
        <v>1993</v>
      </c>
      <c r="B57" s="5">
        <v>330.70416993634149</v>
      </c>
      <c r="C57" s="5">
        <v>154.31901766454584</v>
      </c>
      <c r="D57" s="5">
        <v>1033.0768123991124</v>
      </c>
      <c r="E57" s="5">
        <v>1518.1</v>
      </c>
      <c r="F57" s="5">
        <f t="shared" si="1"/>
        <v>21.784083389522529</v>
      </c>
      <c r="G57" s="5">
        <f t="shared" si="1"/>
        <v>10.165273543544288</v>
      </c>
      <c r="H57" s="5">
        <f t="shared" si="1"/>
        <v>68.050643066933176</v>
      </c>
      <c r="I57" s="5">
        <f t="shared" si="1"/>
        <v>100</v>
      </c>
    </row>
    <row r="58" spans="1:9">
      <c r="A58" s="2">
        <f t="shared" si="2"/>
        <v>1994</v>
      </c>
      <c r="B58" s="5">
        <v>354.38697260425783</v>
      </c>
      <c r="C58" s="5">
        <v>155.72841057606905</v>
      </c>
      <c r="D58" s="5">
        <v>1048.7846168196731</v>
      </c>
      <c r="E58" s="5">
        <v>1558.9</v>
      </c>
      <c r="F58" s="5">
        <f t="shared" si="1"/>
        <v>22.733143409087038</v>
      </c>
      <c r="G58" s="5">
        <f t="shared" si="1"/>
        <v>9.9896343945133772</v>
      </c>
      <c r="H58" s="5">
        <f t="shared" si="1"/>
        <v>67.277222196399578</v>
      </c>
      <c r="I58" s="5">
        <f t="shared" si="1"/>
        <v>100</v>
      </c>
    </row>
    <row r="59" spans="1:9">
      <c r="A59" s="2">
        <f t="shared" si="2"/>
        <v>1995</v>
      </c>
      <c r="B59" s="5">
        <v>390.94669680849017</v>
      </c>
      <c r="C59" s="5">
        <v>158.73033138017291</v>
      </c>
      <c r="D59" s="5">
        <v>1081.6229718113368</v>
      </c>
      <c r="E59" s="5">
        <v>1631.3</v>
      </c>
      <c r="F59" s="5">
        <f t="shared" si="1"/>
        <v>23.965346460399079</v>
      </c>
      <c r="G59" s="5">
        <f t="shared" si="1"/>
        <v>9.7302967804924236</v>
      </c>
      <c r="H59" s="5">
        <f t="shared" si="1"/>
        <v>66.304356759108501</v>
      </c>
      <c r="I59" s="5">
        <f t="shared" si="1"/>
        <v>100</v>
      </c>
    </row>
    <row r="60" spans="1:9">
      <c r="A60" s="2">
        <f t="shared" si="2"/>
        <v>1996</v>
      </c>
      <c r="B60" s="5">
        <v>406.02311777805903</v>
      </c>
      <c r="C60" s="5">
        <v>159.10964881632137</v>
      </c>
      <c r="D60" s="5">
        <v>1136.2672334056197</v>
      </c>
      <c r="E60" s="5">
        <v>1701.4</v>
      </c>
      <c r="F60" s="5">
        <f t="shared" si="1"/>
        <v>23.864060055134537</v>
      </c>
      <c r="G60" s="5">
        <f t="shared" si="1"/>
        <v>9.3516897153121761</v>
      </c>
      <c r="H60" s="5">
        <f t="shared" si="1"/>
        <v>66.784250229553294</v>
      </c>
      <c r="I60" s="5">
        <f t="shared" si="1"/>
        <v>100</v>
      </c>
    </row>
    <row r="61" spans="1:9">
      <c r="A61" s="2">
        <f t="shared" si="2"/>
        <v>1997</v>
      </c>
      <c r="B61" s="5">
        <v>405.08077319682855</v>
      </c>
      <c r="C61" s="5">
        <v>155.26568032066274</v>
      </c>
      <c r="D61" s="5">
        <v>1185.5535464825089</v>
      </c>
      <c r="E61" s="5">
        <v>1745.9</v>
      </c>
      <c r="F61" s="5">
        <f t="shared" si="1"/>
        <v>23.201831330364197</v>
      </c>
      <c r="G61" s="5">
        <f t="shared" si="1"/>
        <v>8.8931599931647138</v>
      </c>
      <c r="H61" s="5">
        <f t="shared" si="1"/>
        <v>67.905008676471084</v>
      </c>
      <c r="I61" s="5">
        <f t="shared" si="1"/>
        <v>100</v>
      </c>
    </row>
    <row r="62" spans="1:9">
      <c r="A62" s="2">
        <v>1998</v>
      </c>
      <c r="B62" s="5">
        <v>400.50737584948342</v>
      </c>
      <c r="C62" s="5">
        <v>146.92100519785379</v>
      </c>
      <c r="D62" s="5">
        <v>1202.8716189526626</v>
      </c>
      <c r="E62" s="5">
        <v>1750.3</v>
      </c>
      <c r="F62" s="5">
        <f t="shared" si="1"/>
        <v>22.882213097725156</v>
      </c>
      <c r="G62" s="5">
        <f t="shared" si="1"/>
        <v>8.3940470318147629</v>
      </c>
      <c r="H62" s="5">
        <f t="shared" si="1"/>
        <v>68.723739870460079</v>
      </c>
      <c r="I62" s="5">
        <f t="shared" si="1"/>
        <v>100</v>
      </c>
    </row>
    <row r="63" spans="1:9">
      <c r="A63" s="2">
        <v>1999</v>
      </c>
      <c r="B63" s="5">
        <v>397.0231890633562</v>
      </c>
      <c r="C63" s="5">
        <v>145.97869169974803</v>
      </c>
      <c r="D63" s="5">
        <v>1197.3981192368958</v>
      </c>
      <c r="E63" s="5">
        <v>1740.4</v>
      </c>
      <c r="F63" s="5">
        <f t="shared" si="1"/>
        <v>22.812180479393025</v>
      </c>
      <c r="G63" s="5">
        <f t="shared" si="1"/>
        <v>8.3876517869310518</v>
      </c>
      <c r="H63" s="5">
        <f t="shared" si="1"/>
        <v>68.80016773367592</v>
      </c>
      <c r="I63" s="5">
        <f t="shared" si="1"/>
        <v>100</v>
      </c>
    </row>
    <row r="64" spans="1:9">
      <c r="A64" s="2">
        <v>2000</v>
      </c>
      <c r="B64" s="5">
        <v>392.2727218758053</v>
      </c>
      <c r="C64" s="5">
        <v>157.6016210325013</v>
      </c>
      <c r="D64" s="5">
        <v>1223.9256570916932</v>
      </c>
      <c r="E64" s="5">
        <v>1773.8</v>
      </c>
      <c r="F64" s="5">
        <f t="shared" si="1"/>
        <v>22.114822520904571</v>
      </c>
      <c r="G64" s="5">
        <f t="shared" si="1"/>
        <v>8.8849713063762152</v>
      </c>
      <c r="H64" s="5">
        <f t="shared" si="1"/>
        <v>69.000206172719203</v>
      </c>
      <c r="I64" s="5">
        <f t="shared" si="1"/>
        <v>100</v>
      </c>
    </row>
    <row r="65" spans="1:9">
      <c r="A65" s="2">
        <v>2001</v>
      </c>
      <c r="B65" s="5">
        <v>402.01425358767392</v>
      </c>
      <c r="C65" s="5">
        <v>152.25777942429349</v>
      </c>
      <c r="D65" s="5">
        <v>1254.9279669880325</v>
      </c>
      <c r="E65" s="5">
        <v>1809.2</v>
      </c>
      <c r="F65" s="5">
        <f t="shared" si="1"/>
        <v>22.220553481520778</v>
      </c>
      <c r="G65" s="5">
        <f t="shared" si="1"/>
        <v>8.4157516816434601</v>
      </c>
      <c r="H65" s="5">
        <f t="shared" si="1"/>
        <v>69.363694836835748</v>
      </c>
      <c r="I65" s="5">
        <f t="shared" si="1"/>
        <v>100</v>
      </c>
    </row>
    <row r="66" spans="1:9">
      <c r="A66" s="2">
        <v>2002</v>
      </c>
      <c r="B66" s="5">
        <v>402.71451887039922</v>
      </c>
      <c r="C66" s="5">
        <v>163.0364864864865</v>
      </c>
      <c r="D66" s="5">
        <v>1296.0489946431144</v>
      </c>
      <c r="E66" s="5">
        <v>1861.8</v>
      </c>
      <c r="F66" s="5">
        <f t="shared" si="1"/>
        <v>21.630385587624836</v>
      </c>
      <c r="G66" s="5">
        <f t="shared" si="1"/>
        <v>8.7569280527707871</v>
      </c>
      <c r="H66" s="5">
        <f t="shared" si="1"/>
        <v>69.612686359604382</v>
      </c>
      <c r="I66" s="5">
        <f t="shared" si="1"/>
        <v>100</v>
      </c>
    </row>
    <row r="67" spans="1:9">
      <c r="A67" s="2">
        <v>2003</v>
      </c>
      <c r="B67" s="5">
        <v>413.85590050773828</v>
      </c>
      <c r="C67" s="5">
        <v>161.50888030888029</v>
      </c>
      <c r="D67" s="5">
        <v>1337.4352191833814</v>
      </c>
      <c r="E67" s="5">
        <v>1912.8</v>
      </c>
      <c r="F67" s="5">
        <f t="shared" si="1"/>
        <v>21.636130306761725</v>
      </c>
      <c r="G67" s="5">
        <f t="shared" si="1"/>
        <v>8.4435842905102625</v>
      </c>
      <c r="H67" s="5">
        <f t="shared" si="1"/>
        <v>69.920285402728013</v>
      </c>
      <c r="I67" s="5">
        <f t="shared" si="1"/>
        <v>100</v>
      </c>
    </row>
    <row r="68" spans="1:9">
      <c r="A68" s="2">
        <v>2004</v>
      </c>
      <c r="B68" s="5">
        <v>427.9</v>
      </c>
      <c r="C68" s="5">
        <v>155.30000000000001</v>
      </c>
      <c r="D68" s="5">
        <v>1387.3</v>
      </c>
      <c r="E68" s="5">
        <v>1970.5</v>
      </c>
      <c r="F68" s="5">
        <f t="shared" si="1"/>
        <v>21.715300685105301</v>
      </c>
      <c r="G68" s="5">
        <f t="shared" si="1"/>
        <v>7.8812484141080956</v>
      </c>
      <c r="H68" s="5">
        <f t="shared" si="1"/>
        <v>70.403450900786595</v>
      </c>
      <c r="I68" s="5">
        <f t="shared" si="1"/>
        <v>100</v>
      </c>
    </row>
    <row r="69" spans="1:9">
      <c r="A69" s="2">
        <v>2005</v>
      </c>
      <c r="B69" s="5">
        <v>446.4</v>
      </c>
      <c r="C69" s="5">
        <v>151.69999999999999</v>
      </c>
      <c r="D69" s="5">
        <v>1443.9</v>
      </c>
      <c r="E69" s="5">
        <v>2042</v>
      </c>
      <c r="F69" s="5">
        <f t="shared" si="1"/>
        <v>21.860920666013712</v>
      </c>
      <c r="G69" s="5">
        <f t="shared" si="1"/>
        <v>7.4289911851126336</v>
      </c>
      <c r="H69" s="5">
        <f t="shared" si="1"/>
        <v>70.710088148873666</v>
      </c>
      <c r="I69" s="5">
        <f t="shared" si="1"/>
        <v>100</v>
      </c>
    </row>
    <row r="70" spans="1:9">
      <c r="A70" s="2">
        <v>2006</v>
      </c>
      <c r="B70" s="5">
        <v>448</v>
      </c>
      <c r="C70" s="5">
        <v>153</v>
      </c>
      <c r="D70" s="5">
        <v>1497.8000000000002</v>
      </c>
      <c r="E70" s="5">
        <v>2098.8000000000002</v>
      </c>
      <c r="F70" s="5">
        <f t="shared" si="1"/>
        <v>21.345530779493043</v>
      </c>
      <c r="G70" s="5">
        <f t="shared" si="1"/>
        <v>7.2898799313893647</v>
      </c>
      <c r="H70" s="5">
        <f t="shared" si="1"/>
        <v>71.364589289117603</v>
      </c>
      <c r="I70" s="5">
        <f t="shared" si="1"/>
        <v>100</v>
      </c>
    </row>
    <row r="71" spans="1:9">
      <c r="A71" s="2">
        <v>2007</v>
      </c>
      <c r="B71" s="5">
        <v>467.4</v>
      </c>
      <c r="C71" s="5">
        <v>154.5</v>
      </c>
      <c r="D71" s="5">
        <v>1521.9</v>
      </c>
      <c r="E71" s="5">
        <v>2143.8000000000002</v>
      </c>
      <c r="F71" s="5">
        <f t="shared" si="1"/>
        <v>21.802406940945982</v>
      </c>
      <c r="G71" s="5">
        <f t="shared" si="1"/>
        <v>7.206828995242093</v>
      </c>
      <c r="H71" s="5">
        <f t="shared" si="1"/>
        <v>70.990764063811923</v>
      </c>
      <c r="I71" s="5">
        <f t="shared" si="1"/>
        <v>100</v>
      </c>
    </row>
    <row r="72" spans="1:9">
      <c r="A72" s="2">
        <v>2008</v>
      </c>
      <c r="B72" s="5">
        <v>456.79999999999995</v>
      </c>
      <c r="C72" s="5">
        <v>157.30000000000001</v>
      </c>
      <c r="D72" s="5">
        <v>1553.5</v>
      </c>
      <c r="E72" s="5">
        <v>2167.6</v>
      </c>
      <c r="F72" s="5">
        <f t="shared" si="1"/>
        <v>21.073998892784644</v>
      </c>
      <c r="G72" s="5">
        <f t="shared" si="1"/>
        <v>7.2568739619856073</v>
      </c>
      <c r="H72" s="5">
        <f t="shared" si="1"/>
        <v>71.669127145229751</v>
      </c>
      <c r="I72" s="5">
        <f t="shared" si="1"/>
        <v>100</v>
      </c>
    </row>
    <row r="73" spans="1:9">
      <c r="A73" s="2">
        <v>2009</v>
      </c>
      <c r="B73" s="5">
        <v>448</v>
      </c>
      <c r="C73" s="5">
        <v>148.4</v>
      </c>
      <c r="D73" s="5">
        <v>1585</v>
      </c>
      <c r="E73" s="5">
        <v>2181.4</v>
      </c>
      <c r="F73" s="5">
        <f t="shared" si="1"/>
        <v>20.537269643348306</v>
      </c>
      <c r="G73" s="5">
        <f t="shared" si="1"/>
        <v>6.802970569359128</v>
      </c>
      <c r="H73" s="5">
        <f t="shared" si="1"/>
        <v>72.659759787292572</v>
      </c>
      <c r="I73" s="5">
        <f t="shared" si="1"/>
        <v>100</v>
      </c>
    </row>
    <row r="74" spans="1:9">
      <c r="A74" s="2">
        <v>2010</v>
      </c>
      <c r="B74" s="5">
        <v>422.8</v>
      </c>
      <c r="C74" s="5">
        <v>146.70000000000002</v>
      </c>
      <c r="D74" s="5">
        <v>1575.6999999999998</v>
      </c>
      <c r="E74" s="5">
        <v>2145.1999999999998</v>
      </c>
      <c r="F74" s="5">
        <f t="shared" si="1"/>
        <v>19.709118030952826</v>
      </c>
      <c r="G74" s="5">
        <f t="shared" si="1"/>
        <v>6.8385232146186841</v>
      </c>
      <c r="H74" s="5">
        <f t="shared" si="1"/>
        <v>73.452358754428488</v>
      </c>
      <c r="I74" s="5">
        <f t="shared" si="1"/>
        <v>100</v>
      </c>
    </row>
    <row r="75" spans="1:9">
      <c r="A75" s="2">
        <v>2011</v>
      </c>
      <c r="B75" s="5">
        <v>418</v>
      </c>
      <c r="C75" s="5">
        <v>154.79999999999998</v>
      </c>
      <c r="D75" s="5">
        <v>1592.8</v>
      </c>
      <c r="E75" s="5">
        <v>2165.6</v>
      </c>
      <c r="F75" s="5">
        <f t="shared" si="1"/>
        <v>19.301810121906172</v>
      </c>
      <c r="G75" s="5">
        <f t="shared" si="1"/>
        <v>7.1481344661987443</v>
      </c>
      <c r="H75" s="5">
        <f t="shared" si="1"/>
        <v>73.550055411895087</v>
      </c>
      <c r="I75" s="5">
        <f t="shared" si="1"/>
        <v>100</v>
      </c>
    </row>
    <row r="76" spans="1:9">
      <c r="A76" s="2">
        <v>2012</v>
      </c>
      <c r="B76" s="5">
        <v>418.5</v>
      </c>
      <c r="C76" s="5">
        <v>156</v>
      </c>
      <c r="D76" s="5">
        <v>1617.1999999999998</v>
      </c>
      <c r="E76" s="5">
        <v>2191.6999999999998</v>
      </c>
      <c r="F76" s="5">
        <f t="shared" si="1"/>
        <v>19.094766619519095</v>
      </c>
      <c r="G76" s="5">
        <f t="shared" si="1"/>
        <v>7.117762467490989</v>
      </c>
      <c r="H76" s="5">
        <f t="shared" si="1"/>
        <v>73.787470912989917</v>
      </c>
      <c r="I76" s="5">
        <f t="shared" si="1"/>
        <v>100</v>
      </c>
    </row>
    <row r="77" spans="1:9">
      <c r="A77" s="2">
        <v>2013</v>
      </c>
      <c r="B77" s="5">
        <v>405.5</v>
      </c>
      <c r="C77" s="5">
        <v>153.29999999999998</v>
      </c>
      <c r="D77" s="5">
        <v>1625.8</v>
      </c>
      <c r="E77" s="5">
        <v>2184.6</v>
      </c>
      <c r="F77" s="5">
        <f t="shared" si="1"/>
        <v>18.561750434862219</v>
      </c>
      <c r="G77" s="5">
        <f t="shared" si="1"/>
        <v>7.0173029387530894</v>
      </c>
      <c r="H77" s="5">
        <f t="shared" si="1"/>
        <v>74.420946626384705</v>
      </c>
      <c r="I77" s="5">
        <f t="shared" si="1"/>
        <v>100</v>
      </c>
    </row>
    <row r="78" spans="1:9">
      <c r="A78" s="2">
        <v>2014</v>
      </c>
      <c r="B78" s="5">
        <v>422</v>
      </c>
      <c r="C78" s="5">
        <v>152.70000000000002</v>
      </c>
      <c r="D78" s="5">
        <v>1672.8999999999999</v>
      </c>
      <c r="E78" s="5">
        <v>2247.6</v>
      </c>
      <c r="F78" s="5">
        <f t="shared" si="1"/>
        <v>18.775582843922408</v>
      </c>
      <c r="G78" s="5">
        <f t="shared" si="1"/>
        <v>6.7939135077415918</v>
      </c>
      <c r="H78" s="5">
        <f t="shared" si="1"/>
        <v>74.430503648336</v>
      </c>
      <c r="I78" s="5">
        <f t="shared" si="1"/>
        <v>100</v>
      </c>
    </row>
    <row r="79" spans="1:9">
      <c r="A79" s="2">
        <v>2015</v>
      </c>
      <c r="B79" s="5">
        <v>453.7</v>
      </c>
      <c r="C79" s="5">
        <v>149.29999999999998</v>
      </c>
      <c r="D79" s="5">
        <v>1720.8000000000002</v>
      </c>
      <c r="E79" s="5">
        <v>2323.8000000000002</v>
      </c>
      <c r="F79" s="5">
        <f t="shared" ref="F79:I82" si="3">+B79/$E79*100</f>
        <v>19.524055426456663</v>
      </c>
      <c r="G79" s="5">
        <f t="shared" si="3"/>
        <v>6.4248214132025128</v>
      </c>
      <c r="H79" s="5">
        <f t="shared" si="3"/>
        <v>74.051123160340822</v>
      </c>
      <c r="I79" s="5">
        <f t="shared" si="3"/>
        <v>100</v>
      </c>
    </row>
    <row r="80" spans="1:9">
      <c r="A80" s="2">
        <v>2016</v>
      </c>
      <c r="B80" s="5">
        <v>481.1</v>
      </c>
      <c r="C80" s="5">
        <v>154.70000000000002</v>
      </c>
      <c r="D80" s="5">
        <v>1733.1999999999998</v>
      </c>
      <c r="E80" s="5">
        <v>2369</v>
      </c>
      <c r="F80" s="5">
        <f t="shared" si="3"/>
        <v>20.308146897425075</v>
      </c>
      <c r="G80" s="5">
        <f t="shared" si="3"/>
        <v>6.5301815111861545</v>
      </c>
      <c r="H80" s="5">
        <f t="shared" si="3"/>
        <v>73.161671591388767</v>
      </c>
      <c r="I80" s="5">
        <f t="shared" si="3"/>
        <v>100</v>
      </c>
    </row>
    <row r="81" spans="1:9">
      <c r="A81" s="2">
        <v>2017</v>
      </c>
      <c r="B81" s="5">
        <v>479.6</v>
      </c>
      <c r="C81" s="5">
        <v>163.9</v>
      </c>
      <c r="D81" s="5">
        <v>1856.5</v>
      </c>
      <c r="E81" s="5">
        <v>2500</v>
      </c>
      <c r="F81" s="5">
        <f t="shared" si="3"/>
        <v>19.184000000000001</v>
      </c>
      <c r="G81" s="5">
        <f t="shared" si="3"/>
        <v>6.5560000000000009</v>
      </c>
      <c r="H81" s="5">
        <f t="shared" si="3"/>
        <v>74.260000000000005</v>
      </c>
      <c r="I81" s="5">
        <f t="shared" si="3"/>
        <v>100</v>
      </c>
    </row>
    <row r="82" spans="1:9">
      <c r="A82" s="2">
        <v>2018</v>
      </c>
      <c r="B82" s="5">
        <v>497.8</v>
      </c>
      <c r="C82" s="5">
        <v>161.5</v>
      </c>
      <c r="D82" s="5">
        <v>1928.5000000000002</v>
      </c>
      <c r="E82" s="5">
        <v>2587.8000000000002</v>
      </c>
      <c r="F82" s="5">
        <f t="shared" si="3"/>
        <v>19.236417033773861</v>
      </c>
      <c r="G82" s="5">
        <f t="shared" si="3"/>
        <v>6.2408223201174735</v>
      </c>
      <c r="H82" s="5">
        <f t="shared" si="3"/>
        <v>74.522760646108665</v>
      </c>
      <c r="I82" s="5">
        <f t="shared" si="3"/>
        <v>100</v>
      </c>
    </row>
    <row r="83" spans="1:9">
      <c r="A83" s="34"/>
      <c r="B83" s="34"/>
      <c r="C83" s="34"/>
      <c r="D83" s="34"/>
      <c r="E83" s="34"/>
      <c r="F83" s="34"/>
      <c r="G83" s="34"/>
      <c r="H83" s="34"/>
      <c r="I83" s="34"/>
    </row>
    <row r="84" spans="1:9">
      <c r="A84" s="38" t="s">
        <v>362</v>
      </c>
      <c r="B84" s="37"/>
      <c r="C84" s="37"/>
      <c r="D84" s="34"/>
      <c r="E84" s="34"/>
      <c r="F84" s="34"/>
      <c r="G84" s="34"/>
      <c r="H84" s="34"/>
      <c r="I84" s="34"/>
    </row>
    <row r="85" spans="1:9">
      <c r="A85" s="35" t="s">
        <v>360</v>
      </c>
      <c r="B85" s="34" t="s">
        <v>375</v>
      </c>
      <c r="C85" s="34" t="s">
        <v>376</v>
      </c>
      <c r="D85" s="34"/>
      <c r="E85" s="34"/>
      <c r="F85" s="34"/>
      <c r="G85" s="34"/>
      <c r="H85" s="34"/>
      <c r="I85" s="34"/>
    </row>
    <row r="86" spans="1:9">
      <c r="A86" s="34" t="s">
        <v>361</v>
      </c>
      <c r="B86" s="34" t="s">
        <v>377</v>
      </c>
      <c r="C86" s="34" t="s">
        <v>378</v>
      </c>
      <c r="D86" s="34"/>
      <c r="E86" s="34"/>
      <c r="F86" s="34"/>
      <c r="G86" s="34"/>
      <c r="H86" s="34"/>
      <c r="I86" s="34"/>
    </row>
    <row r="87" spans="1:9">
      <c r="A87" s="34" t="s">
        <v>363</v>
      </c>
      <c r="B87" s="34"/>
      <c r="C87" s="34" t="s">
        <v>379</v>
      </c>
      <c r="D87" s="34" t="s">
        <v>380</v>
      </c>
      <c r="E87" s="34" t="s">
        <v>381</v>
      </c>
      <c r="F87" s="34" t="s">
        <v>382</v>
      </c>
      <c r="G87" s="34" t="s">
        <v>383</v>
      </c>
      <c r="H87" s="34" t="s">
        <v>384</v>
      </c>
      <c r="I87" s="34" t="s">
        <v>385</v>
      </c>
    </row>
    <row r="88" spans="1:9">
      <c r="A88" s="34" t="s">
        <v>311</v>
      </c>
      <c r="B88" s="34"/>
      <c r="C88" s="34"/>
      <c r="D88" s="34"/>
      <c r="E88" s="34"/>
      <c r="F88" s="34"/>
      <c r="G88" s="34"/>
      <c r="H88" s="34"/>
      <c r="I88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"/>
  <sheetViews>
    <sheetView workbookViewId="0"/>
  </sheetViews>
  <sheetFormatPr defaultRowHeight="15"/>
  <cols>
    <col min="2" max="15" width="18.140625" customWidth="1"/>
  </cols>
  <sheetData>
    <row r="1" spans="1:15" ht="60" customHeight="1">
      <c r="A1" t="s">
        <v>0</v>
      </c>
      <c r="B1" s="9" t="s">
        <v>282</v>
      </c>
      <c r="C1" s="9" t="s">
        <v>283</v>
      </c>
      <c r="D1" s="9" t="s">
        <v>284</v>
      </c>
      <c r="E1" s="9" t="s">
        <v>285</v>
      </c>
      <c r="F1" s="9" t="s">
        <v>286</v>
      </c>
      <c r="G1" s="9" t="s">
        <v>287</v>
      </c>
      <c r="H1" s="9" t="s">
        <v>288</v>
      </c>
      <c r="I1" s="9" t="s">
        <v>289</v>
      </c>
      <c r="J1" s="9" t="s">
        <v>290</v>
      </c>
      <c r="K1" s="9" t="s">
        <v>291</v>
      </c>
      <c r="L1" s="9" t="s">
        <v>292</v>
      </c>
      <c r="M1" s="9" t="s">
        <v>293</v>
      </c>
      <c r="N1" s="9" t="s">
        <v>294</v>
      </c>
      <c r="O1" s="9" t="s">
        <v>295</v>
      </c>
    </row>
    <row r="2" spans="1:15">
      <c r="A2">
        <v>1976</v>
      </c>
      <c r="B2">
        <v>40.44</v>
      </c>
      <c r="C2">
        <v>3.2</v>
      </c>
      <c r="D2">
        <v>129.61000000000001</v>
      </c>
      <c r="E2">
        <v>10.3</v>
      </c>
      <c r="F2">
        <v>204.04</v>
      </c>
      <c r="G2">
        <v>16.2</v>
      </c>
      <c r="H2">
        <v>465.71</v>
      </c>
      <c r="I2">
        <v>37</v>
      </c>
      <c r="J2">
        <v>176.04</v>
      </c>
      <c r="K2">
        <v>14</v>
      </c>
      <c r="L2">
        <v>219.28</v>
      </c>
      <c r="M2">
        <v>17.399999999999999</v>
      </c>
      <c r="N2">
        <v>1259.0999999999999</v>
      </c>
      <c r="O2">
        <v>100</v>
      </c>
    </row>
    <row r="3" spans="1:15">
      <c r="A3">
        <v>1981</v>
      </c>
      <c r="B3">
        <v>45.99</v>
      </c>
      <c r="C3">
        <v>3.5</v>
      </c>
      <c r="D3">
        <v>146.30000000000001</v>
      </c>
      <c r="E3">
        <v>11</v>
      </c>
      <c r="F3">
        <v>214.76</v>
      </c>
      <c r="G3">
        <v>16.100000000000001</v>
      </c>
      <c r="H3">
        <v>457.94</v>
      </c>
      <c r="I3">
        <v>34.4</v>
      </c>
      <c r="J3">
        <v>183.97</v>
      </c>
      <c r="K3">
        <v>13.8</v>
      </c>
      <c r="L3">
        <v>233.73</v>
      </c>
      <c r="M3">
        <v>17.5</v>
      </c>
      <c r="N3">
        <v>1332.34</v>
      </c>
      <c r="O3">
        <v>100</v>
      </c>
    </row>
    <row r="4" spans="1:15">
      <c r="A4">
        <v>1986</v>
      </c>
      <c r="B4">
        <v>74.069999999999993</v>
      </c>
      <c r="C4">
        <v>4.9000000000000004</v>
      </c>
      <c r="D4">
        <v>162.52000000000001</v>
      </c>
      <c r="E4">
        <v>10.8</v>
      </c>
      <c r="F4">
        <v>262.11</v>
      </c>
      <c r="G4">
        <v>17.5</v>
      </c>
      <c r="H4">
        <v>460.13</v>
      </c>
      <c r="I4">
        <v>30.7</v>
      </c>
      <c r="J4">
        <v>224.93</v>
      </c>
      <c r="K4">
        <v>15</v>
      </c>
      <c r="L4">
        <v>301.94</v>
      </c>
      <c r="M4">
        <v>20.100000000000001</v>
      </c>
      <c r="N4">
        <v>1499.42</v>
      </c>
      <c r="O4">
        <v>100</v>
      </c>
    </row>
    <row r="5" spans="1:15">
      <c r="A5">
        <v>1991</v>
      </c>
      <c r="B5">
        <v>162.29</v>
      </c>
      <c r="C5">
        <v>11.6</v>
      </c>
      <c r="D5">
        <v>137.36000000000001</v>
      </c>
      <c r="E5">
        <v>9.8000000000000007</v>
      </c>
      <c r="F5">
        <v>200.81</v>
      </c>
      <c r="G5">
        <v>14.3</v>
      </c>
      <c r="H5">
        <v>231.48</v>
      </c>
      <c r="I5">
        <v>16.5</v>
      </c>
      <c r="J5">
        <v>318.27</v>
      </c>
      <c r="K5">
        <v>22.7</v>
      </c>
      <c r="L5">
        <v>320.13</v>
      </c>
      <c r="M5">
        <v>22.9</v>
      </c>
      <c r="N5">
        <v>1400.4</v>
      </c>
      <c r="O5">
        <v>100</v>
      </c>
    </row>
    <row r="6" spans="1:15">
      <c r="A6">
        <v>1996</v>
      </c>
      <c r="B6">
        <v>201.8</v>
      </c>
      <c r="C6">
        <v>12.2</v>
      </c>
      <c r="D6">
        <v>155.19999999999999</v>
      </c>
      <c r="E6">
        <v>9.4</v>
      </c>
      <c r="F6">
        <v>224.6</v>
      </c>
      <c r="G6">
        <v>13.6</v>
      </c>
      <c r="H6">
        <v>261.10000000000002</v>
      </c>
      <c r="I6">
        <v>15.8</v>
      </c>
      <c r="J6">
        <v>405.2</v>
      </c>
      <c r="K6">
        <v>24.6</v>
      </c>
      <c r="L6">
        <v>396.8</v>
      </c>
      <c r="M6">
        <v>24.1</v>
      </c>
      <c r="N6">
        <v>1648.2</v>
      </c>
      <c r="O6">
        <v>100</v>
      </c>
    </row>
    <row r="7" spans="1:15">
      <c r="A7">
        <v>2001</v>
      </c>
      <c r="B7">
        <v>243.2</v>
      </c>
      <c r="C7">
        <v>13.3</v>
      </c>
      <c r="D7">
        <v>160.6</v>
      </c>
      <c r="E7">
        <v>8.8000000000000007</v>
      </c>
      <c r="F7">
        <v>211.3</v>
      </c>
      <c r="G7">
        <v>11.6</v>
      </c>
      <c r="H7">
        <v>278.60000000000002</v>
      </c>
      <c r="I7">
        <v>15.3</v>
      </c>
      <c r="J7">
        <v>477.1</v>
      </c>
      <c r="K7">
        <v>26.2</v>
      </c>
      <c r="L7">
        <v>445.5</v>
      </c>
      <c r="M7">
        <v>24.4</v>
      </c>
      <c r="N7">
        <v>1823.4</v>
      </c>
      <c r="O7">
        <v>100</v>
      </c>
    </row>
    <row r="8" spans="1:15">
      <c r="A8">
        <v>2006</v>
      </c>
      <c r="B8">
        <v>310.3</v>
      </c>
      <c r="C8">
        <v>15.6</v>
      </c>
      <c r="D8">
        <v>129.87</v>
      </c>
      <c r="E8">
        <v>6.5</v>
      </c>
      <c r="F8">
        <v>208.84</v>
      </c>
      <c r="G8">
        <v>10.5</v>
      </c>
      <c r="H8">
        <v>286.35000000000002</v>
      </c>
      <c r="I8">
        <v>14.4</v>
      </c>
      <c r="J8">
        <v>409.27</v>
      </c>
      <c r="K8">
        <v>20.6</v>
      </c>
      <c r="L8">
        <v>528.59</v>
      </c>
      <c r="M8">
        <v>26.6</v>
      </c>
      <c r="N8">
        <v>1985.78</v>
      </c>
      <c r="O8">
        <v>100</v>
      </c>
    </row>
    <row r="9" spans="1:15">
      <c r="A9">
        <v>2013</v>
      </c>
      <c r="B9">
        <v>349.56</v>
      </c>
      <c r="C9">
        <v>17.5</v>
      </c>
      <c r="D9">
        <v>124.01</v>
      </c>
      <c r="E9">
        <v>6.2</v>
      </c>
      <c r="F9">
        <v>175.97</v>
      </c>
      <c r="G9">
        <v>8.8000000000000007</v>
      </c>
      <c r="H9">
        <v>268.85000000000002</v>
      </c>
      <c r="I9">
        <v>13.4</v>
      </c>
      <c r="J9">
        <v>461.78</v>
      </c>
      <c r="K9">
        <v>23.1</v>
      </c>
      <c r="L9">
        <v>520.24</v>
      </c>
      <c r="M9">
        <v>26</v>
      </c>
      <c r="N9">
        <v>2001.01</v>
      </c>
      <c r="O9">
        <v>100</v>
      </c>
    </row>
    <row r="11" spans="1:15">
      <c r="A11" s="34" t="s">
        <v>321</v>
      </c>
      <c r="B11" s="34" t="s">
        <v>320</v>
      </c>
      <c r="C11" s="34"/>
      <c r="D11" s="34"/>
      <c r="E11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F369549A17A5474C80B2D0D18F9A7A3601010500EDE12648E327D44D9FED5AFEC1743E01" ma:contentTypeVersion="32" ma:contentTypeDescription="" ma:contentTypeScope="" ma:versionID="c979ed3667596bee27a0ac69edbf9683">
  <xsd:schema xmlns:xsd="http://www.w3.org/2001/XMLSchema" xmlns:xs="http://www.w3.org/2001/XMLSchema" xmlns:p="http://schemas.microsoft.com/office/2006/metadata/properties" xmlns:ns1="http://schemas.microsoft.com/sharepoint/v3" xmlns:ns2="a4a9da2b-6e79-4644-bb2a-b556bc2d250b" xmlns:ns3="4cef84be-d13d-4d81-b00a-eac6814b3f5c" targetNamespace="http://schemas.microsoft.com/office/2006/metadata/properties" ma:root="true" ma:fieldsID="b58951768c7206cc32524a006f8741ad" ns1:_="" ns2:_="" ns3:_="">
    <xsd:import namespace="http://schemas.microsoft.com/sharepoint/v3"/>
    <xsd:import namespace="a4a9da2b-6e79-4644-bb2a-b556bc2d250b"/>
    <xsd:import namespace="4cef84be-d13d-4d81-b00a-eac6814b3f5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lient" minOccurs="0"/>
                <xsd:element ref="ns1:DocumentSetDescription" minOccurs="0"/>
                <xsd:element ref="ns2:Project_x0020_Type" minOccurs="0"/>
                <xsd:element ref="ns2:Job_x0020_No." minOccurs="0"/>
                <xsd:element ref="ns2:Status" minOccurs="0"/>
                <xsd:element ref="ns2:Job_x0020_Category" minOccurs="0"/>
                <xsd:element ref="ns2:Link_x0020_to_x0020_Proposal" minOccurs="0"/>
                <xsd:element ref="ns2:Link_x0020_to_x0020_Related_x0020_2" minOccurs="0"/>
                <xsd:element ref="ns2:Link_x0020_to_x0020_Related" minOccurs="0"/>
                <xsd:element ref="ns2:Link_x0020_to_x0020_WFMax" minOccurs="0"/>
                <xsd:element ref="ns3:Job_x0020_Completed" minOccurs="0"/>
                <xsd:element ref="ns3:Job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2" nillable="true" ma:displayName="Description" ma:description="A brief description of the project.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9da2b-6e79-4644-bb2a-b556bc2d25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lient" ma:index="11" nillable="true" ma:displayName="Client" ma:indexed="true" ma:list="{ff2f405b-a035-44c4-a178-1718bfa8aa97}" ma:internalName="Client" ma:readOnly="false" ma:showField="Title" ma:web="a4a9da2b-6e79-4644-bb2a-b556bc2d250b">
      <xsd:simpleType>
        <xsd:restriction base="dms:Lookup"/>
      </xsd:simpleType>
    </xsd:element>
    <xsd:element name="Project_x0020_Type" ma:index="13" nillable="true" ma:displayName="Project Type" ma:indexed="true" ma:list="{02d9e4bb-d6ed-480a-961d-9440d9511bca}" ma:internalName="Project_x0020_Type1" ma:readOnly="false" ma:showField="Title" ma:web="a4a9da2b-6e79-4644-bb2a-b556bc2d250b">
      <xsd:simpleType>
        <xsd:restriction base="dms:Lookup"/>
      </xsd:simpleType>
    </xsd:element>
    <xsd:element name="Job_x0020_No." ma:index="14" nillable="true" ma:displayName="Job No." ma:indexed="true" ma:internalName="Job_x0020_No_x002e_">
      <xsd:simpleType>
        <xsd:restriction base="dms:Text">
          <xsd:maxLength value="255"/>
        </xsd:restriction>
      </xsd:simpleType>
    </xsd:element>
    <xsd:element name="Status" ma:index="15" nillable="true" ma:displayName="Status" ma:indexed="true" ma:list="{74b819d4-2584-4509-be9d-341e1d21fcbd}" ma:internalName="Status" ma:readOnly="false" ma:showField="Title" ma:web="a4a9da2b-6e79-4644-bb2a-b556bc2d250b">
      <xsd:simpleType>
        <xsd:restriction base="dms:Lookup"/>
      </xsd:simpleType>
    </xsd:element>
    <xsd:element name="Job_x0020_Category" ma:index="16" nillable="true" ma:displayName="Job Category" ma:indexed="true" ma:list="{973fbdb0-c863-433e-9d8d-86d71a2e9171}" ma:internalName="Job_x0020_Category" ma:readOnly="false" ma:showField="Title" ma:web="a4a9da2b-6e79-4644-bb2a-b556bc2d250b">
      <xsd:simpleType>
        <xsd:restriction base="dms:Lookup"/>
      </xsd:simpleType>
    </xsd:element>
    <xsd:element name="Link_x0020_to_x0020_Proposal" ma:index="17" nillable="true" ma:displayName="Link to NZIER Library Archive" ma:format="Hyperlink" ma:internalName="Link_x0020_to_x0020_Proposal0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_x0020_to_x0020_Related_x0020_2" ma:index="18" nillable="true" ma:displayName="Link to Related 2" ma:format="Hyperlink" ma:internalName="Link_x0020_to_x0020_Related_x0020_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_x0020_to_x0020_Related" ma:index="19" nillable="true" ma:displayName="Link to Related 1" ma:format="Hyperlink" ma:internalName="Link_x0020_to_x0020_Relate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_x0020_to_x0020_WFMax" ma:index="20" nillable="true" ma:displayName="Link to WFMax" ma:format="Hyperlink" ma:internalName="Link_x0020_to_x0020_WFMax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f84be-d13d-4d81-b00a-eac6814b3f5c" elementFormDefault="qualified">
    <xsd:import namespace="http://schemas.microsoft.com/office/2006/documentManagement/types"/>
    <xsd:import namespace="http://schemas.microsoft.com/office/infopath/2007/PartnerControls"/>
    <xsd:element name="Job_x0020_Completed" ma:index="21" nillable="true" ma:displayName="Date Completed" ma:format="DateOnly" ma:internalName="Job_x0020_Completed">
      <xsd:simpleType>
        <xsd:restriction base="dms:DateTime"/>
      </xsd:simpleType>
    </xsd:element>
    <xsd:element name="Job_x0020_Created" ma:index="22" nillable="true" ma:displayName="Date Created" ma:default="[today]" ma:format="DateOnly" ma:internalName="Job_x0020_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ob_x0020_Completed xmlns="4cef84be-d13d-4d81-b00a-eac6814b3f5c" xsi:nil="true"/>
    <DocumentSetDescription xmlns="http://schemas.microsoft.com/sharepoint/v3" xsi:nil="true"/>
    <Project_x0020_Type xmlns="a4a9da2b-6e79-4644-bb2a-b556bc2d250b">1</Project_x0020_Type>
    <Job_x0020_Category xmlns="a4a9da2b-6e79-4644-bb2a-b556bc2d250b">4</Job_x0020_Category>
    <Link_x0020_to_x0020_Proposal xmlns="a4a9da2b-6e79-4644-bb2a-b556bc2d250b">
      <Url xsi:nil="true"/>
      <Description xsi:nil="true"/>
    </Link_x0020_to_x0020_Proposal>
    <Client xmlns="a4a9da2b-6e79-4644-bb2a-b556bc2d250b">50</Client>
    <Job_x0020_No. xmlns="a4a9da2b-6e79-4644-bb2a-b556bc2d250b">12041</Job_x0020_No.>
    <Link_x0020_to_x0020_WFMax xmlns="a4a9da2b-6e79-4644-bb2a-b556bc2d250b">
      <Url xsi:nil="true"/>
      <Description xsi:nil="true"/>
    </Link_x0020_to_x0020_WFMax>
    <Job_x0020_Created xmlns="4cef84be-d13d-4d81-b00a-eac6814b3f5c" xsi:nil="true"/>
    <Status xmlns="a4a9da2b-6e79-4644-bb2a-b556bc2d250b">5</Status>
    <Link_x0020_to_x0020_Related_x0020_2 xmlns="a4a9da2b-6e79-4644-bb2a-b556bc2d250b">
      <Url xsi:nil="true"/>
      <Description xsi:nil="true"/>
    </Link_x0020_to_x0020_Related_x0020_2>
    <Link_x0020_to_x0020_Related xmlns="a4a9da2b-6e79-4644-bb2a-b556bc2d250b">
      <Url xsi:nil="true"/>
      <Description xsi:nil="true"/>
    </Link_x0020_to_x0020_Relat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F5FA25-F7CC-43BE-9AF6-5F04F9736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a9da2b-6e79-4644-bb2a-b556bc2d250b"/>
    <ds:schemaRef ds:uri="4cef84be-d13d-4d81-b00a-eac6814b3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BF1534-0F10-4B25-85CB-9B694E3908E1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a4a9da2b-6e79-4644-bb2a-b556bc2d250b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4cef84be-d13d-4d81-b00a-eac6814b3f5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67B8F4-BA2E-48DC-9438-D571DD05C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C0F243-741C-40A2-8A64-C22E467FA36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Metadata</vt:lpstr>
      <vt:lpstr>CUBO</vt:lpstr>
      <vt:lpstr>Output Annual GDP</vt:lpstr>
      <vt:lpstr>Output Quarterly GDP (SA)</vt:lpstr>
      <vt:lpstr>Total Quarterly Employment (SA)</vt:lpstr>
      <vt:lpstr>Employment by Industry</vt:lpstr>
      <vt:lpstr>Employment by Occupation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Riley</dc:creator>
  <cp:lastModifiedBy>Dion Gamperle</cp:lastModifiedBy>
  <dcterms:created xsi:type="dcterms:W3CDTF">2016-06-29T00:47:46Z</dcterms:created>
  <dcterms:modified xsi:type="dcterms:W3CDTF">2019-02-28T02:01:35Z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0x010100F369549A17A5474C80B2D0D18F9A7A3601010500EDE12648E327D44D9FED5AFEC1743E01</vt:lpwstr>
  </property>
  <property fmtid="{D5CDD505-2E9C-101B-9397-08002B2CF9AE}" pid="3" name="SharedWithUsers">
    <vt:lpwstr>66;#Dion Gamperle</vt:lpwstr>
  </property>
  <property fmtid="{D5CDD505-2E9C-101B-9397-08002B2CF9AE}" pid="4" name="_docset_NoMedatataSyncRequired">
    <vt:lpwstr>False</vt:lpwstr>
  </property>
  <property fmtid="{D5CDD505-2E9C-101B-9397-08002B2CF9AE}" pid="5" name="AuthorIds_UIVersion_2048">
    <vt:lpwstr>66</vt:lpwstr>
  </property>
  <property fmtid="{D5CDD505-2E9C-101B-9397-08002B2CF9AE}" pid="6" name="AuthorIds_UIVersion_2560">
    <vt:lpwstr>66</vt:lpwstr>
  </property>
  <property fmtid="{D5CDD505-2E9C-101B-9397-08002B2CF9AE}" pid="7" name="AuthorIds_UIVersion_3072">
    <vt:lpwstr>66</vt:lpwstr>
  </property>
  <property fmtid="{D5CDD505-2E9C-101B-9397-08002B2CF9AE}" pid="9" name="AuthorIds_UIVersion_4096">
    <vt:lpwstr>66</vt:lpwstr>
  </property>
</Properties>
</file>